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13_ncr:1_{2EF28749-581B-4531-80E9-E641E832F30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Бюджет" sheetId="3" state="hidden" r:id="rId1"/>
    <sheet name="Результат форматирования" sheetId="4" r:id="rId2"/>
  </sheets>
  <definedNames>
    <definedName name="_xlnm._FilterDatabase" localSheetId="1" hidden="1">'Результат форматирования'!$A$9:$J$583</definedName>
    <definedName name="APPT" localSheetId="0">Бюджет!$A$19</definedName>
    <definedName name="APPT" localSheetId="1">'Результат форматирования'!$B$18</definedName>
    <definedName name="FIO" localSheetId="0">Бюджет!$F$19</definedName>
    <definedName name="FIO" localSheetId="1">'Результат форматирования'!$E$18</definedName>
    <definedName name="SIGN" localSheetId="0">Бюджет!$A$19:$H$20</definedName>
    <definedName name="SIGN" localSheetId="1">'Результат форматирования'!$B$18:$E$19</definedName>
    <definedName name="_xlnm.Print_Titles" localSheetId="1">'Результат форматирования'!$8:$8</definedName>
    <definedName name="_xlnm.Print_Area" localSheetId="0">Бюджет!$A$1:$F$586</definedName>
    <definedName name="_xlnm.Print_Area" localSheetId="1">'Результат форматирования'!$A$1:$E$589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5" i="4" l="1"/>
  <c r="E465" i="4"/>
  <c r="E378" i="4"/>
  <c r="E336" i="4"/>
  <c r="E323" i="4"/>
  <c r="E251" i="4"/>
  <c r="E124" i="4"/>
  <c r="E47" i="4"/>
  <c r="E27" i="4"/>
  <c r="E9" i="4"/>
</calcChain>
</file>

<file path=xl/sharedStrings.xml><?xml version="1.0" encoding="utf-8"?>
<sst xmlns="http://schemas.openxmlformats.org/spreadsheetml/2006/main" count="5197" uniqueCount="588">
  <si>
    <t>управление финансово-бюджетной политики администрации городского округа город Воронеж</t>
  </si>
  <si>
    <t>(наименование органа, исполняющего бюджет)</t>
  </si>
  <si>
    <t xml:space="preserve"> на 12.01.2022 г.</t>
  </si>
  <si>
    <t>Дата печати 19.09.2022 (14:56:58)</t>
  </si>
  <si>
    <t>Бюджет: Сводная роспись 2022 г</t>
  </si>
  <si>
    <t>руб.</t>
  </si>
  <si>
    <t/>
  </si>
  <si>
    <t>Доп. ЭК</t>
  </si>
  <si>
    <t>Наименование Доп. ЭК</t>
  </si>
  <si>
    <t>КФСР</t>
  </si>
  <si>
    <t>КВР</t>
  </si>
  <si>
    <t>Наименование КВР</t>
  </si>
  <si>
    <t>Ассигнования 2022  год</t>
  </si>
  <si>
    <t>0200000000</t>
  </si>
  <si>
    <t>Муниципальная программа городского округа город Воронеж "Развитие образования"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</si>
  <si>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</si>
  <si>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</si>
  <si>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</si>
  <si>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Расходы на обеспечение деятельности (оказание услуг) муниципальных учреждений</t>
  </si>
  <si>
    <t>0707</t>
  </si>
  <si>
    <t>600</t>
  </si>
  <si>
    <t>Предоставление субсидий бюджетным, автономным учреждениям и иным некоммерческим организациям</t>
  </si>
  <si>
    <t>02001S8410</t>
  </si>
  <si>
    <t>Софинансирование оздоровления детей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</si>
  <si>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</si>
  <si>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</si>
  <si>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</si>
  <si>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</si>
  <si>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02001S9230</t>
  </si>
  <si>
    <t>Субсидии на укрепление материально-технической базы муниципальных стационарных организаций отдыха детей и их оздоровления с круглосутолчным пребыванием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</si>
  <si>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</si>
  <si>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</si>
  <si>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</si>
  <si>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</t>
  </si>
  <si>
    <t>1004</t>
  </si>
  <si>
    <t>0200278542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</si>
  <si>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</t>
  </si>
  <si>
    <t>0200278543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</si>
  <si>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</si>
  <si>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</si>
  <si>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</si>
  <si>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</si>
  <si>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0701</t>
  </si>
  <si>
    <t>0210078150</t>
  </si>
  <si>
    <t>Субвенции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</si>
  <si>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0210078290</t>
  </si>
  <si>
    <t>Субвенции на обеспечение государственных гарантий реализации прав на получение общедоступного и бесплатного дошкольного образования</t>
  </si>
  <si>
    <t>0210078400</t>
  </si>
  <si>
    <t>Иные межбюджетные трансферты на формирование организационно-методического обеспечения и создание архитектурно-доступной пространстввенно-развивающей образовательной среды для организации специальных условий обучения детей с ОВЗ</t>
  </si>
  <si>
    <t>0210080200</t>
  </si>
  <si>
    <t>Выполнение других расходных обязательств</t>
  </si>
  <si>
    <t>0709</t>
  </si>
  <si>
    <t>200</t>
  </si>
  <si>
    <t>Закупка товаров, работ и услуг для государственных (муниципальных) нужд</t>
  </si>
  <si>
    <t>0210080260</t>
  </si>
  <si>
    <t>Мероприятия в области дошкольного образования</t>
  </si>
  <si>
    <t>02100S8950</t>
  </si>
  <si>
    <t>Субсидии бюджетам муниципальных образований на мероприятия государственной программы Воронежской области «Доступная среда»</t>
  </si>
  <si>
    <t>1006</t>
  </si>
  <si>
    <t>021P200000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</si>
  <si>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</si>
  <si>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021P2Д2320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</si>
  <si>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(в целях достижения значений дополнительного результата)</t>
  </si>
  <si>
    <t>400</t>
  </si>
  <si>
    <t>Капитальные вложения в объекты недвижимого имущества государственной (муниципальной) собственности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</si>
  <si>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</si>
  <si>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</si>
  <si>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0220000110</t>
  </si>
  <si>
    <t>Ежемесячная денежная выплата неработающим пенсионерам городского округа город Воронеж, имеющим почетные звания Российской Федерации</t>
  </si>
  <si>
    <t>1003</t>
  </si>
  <si>
    <t>0220000120</t>
  </si>
  <si>
    <t>Дотация на питание родителям обучающихся</t>
  </si>
  <si>
    <t>0220000590</t>
  </si>
  <si>
    <t>0702</t>
  </si>
  <si>
    <t>0703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</si>
  <si>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</si>
  <si>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</si>
  <si>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0220053030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</si>
  <si>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</si>
  <si>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0220078120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</si>
  <si>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</si>
  <si>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0220078400</t>
  </si>
  <si>
    <t>0220080200</t>
  </si>
  <si>
    <t>0220080270</t>
  </si>
  <si>
    <t>Мероприятия в области общего и дополнительного образования</t>
  </si>
  <si>
    <t>0220084000</t>
  </si>
  <si>
    <t>Строительство (реконструкция, техническое перевооружение) объектов капитального строительства городского округа город Воронеж</t>
  </si>
  <si>
    <t>02200L3040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</si>
  <si>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</si>
  <si>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02200L7500</t>
  </si>
  <si>
    <t>Субсидии на реализацию мероприятий по модернизации школьных систем образования</t>
  </si>
  <si>
    <t>02200S8100</t>
  </si>
  <si>
    <t>Софинансирование строительства объектов капитального строительства муниципальной собственности городского округа город Воронеж</t>
  </si>
  <si>
    <t>02200S8130</t>
  </si>
  <si>
    <t>Софинансирование обеспечения учащихся общеобразовательных учреждений молочной продукцией</t>
  </si>
  <si>
    <t>02200S8320</t>
  </si>
  <si>
    <t>Софинансирование организации отдыха и оздоровления детей и молодежи</t>
  </si>
  <si>
    <t>02200S8750</t>
  </si>
  <si>
    <t>Субсидии муниципальным образованиям на реализацию мероприятий областной адресной программы капитального ремонта</t>
  </si>
  <si>
    <t>02200S8940</t>
  </si>
  <si>
    <t>Субсидии бюджетам муниципальных образований на материально-техничексое оснащение муниципальных общеобразовательных организаций</t>
  </si>
  <si>
    <t>02200S8950</t>
  </si>
  <si>
    <t>02200S9140</t>
  </si>
  <si>
    <t>Субсидии на реализацию мероприятий по модернизации школьных систем образования (вне рамок софинансирования)</t>
  </si>
  <si>
    <t>022E100000</t>
  </si>
  <si>
    <t>Региональный проект «Современная школа»</t>
  </si>
  <si>
    <t>022E153050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</si>
  <si>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</t>
  </si>
  <si>
    <t>022E15305F</t>
  </si>
  <si>
    <t>Создание новых мест в общеобразовательных организациях в связи с ростом числа обучающихся, вызванным демографическим фактором, за счет средств резервного фонда Правительства Российской Федерации</t>
  </si>
  <si>
    <t>022E155200</t>
  </si>
  <si>
    <t>Создание новых мест в общеобразовательных организациях</t>
  </si>
  <si>
    <t>022E1Д3050</t>
  </si>
  <si>
    <t>Создание дополнительных мест в общеобразовательных организациях в связи с ростом числа обучающихся, вызванным демографическим фактором (в целях достижения значений дополнительного результата)</t>
  </si>
  <si>
    <t>022E1Д5200</t>
  </si>
  <si>
    <t>Создание новых мест в общеобразовательных организациях (в целях достижения значений дополнительного результата)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</si>
  <si>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</si>
  <si>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</si>
  <si>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</si>
  <si>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Мероприятия в области молодежной политики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</si>
  <si>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</si>
  <si>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</si>
  <si>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</si>
  <si>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</si>
  <si>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</si>
  <si>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Содержание муниципального жилищного фонда и оплата коммунальных услуг</t>
  </si>
  <si>
    <t>0505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</si>
  <si>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</si>
  <si>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</si>
  <si>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</si>
  <si>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Капитальный ремонт свободных жилых помещений</t>
  </si>
  <si>
    <t>0501</t>
  </si>
  <si>
    <t>0500400000</t>
  </si>
  <si>
    <t>Основное мероприятие "Обеспечение жилыми помещениями граждан, уволенных с военной службы, и приравненных к ним лиц"</t>
  </si>
  <si>
    <t>0500454850</t>
  </si>
  <si>
    <t>Обеспечение жильем граждан, уволенных с военной службы (службы), и приравненных к ним лиц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</si>
  <si>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</si>
  <si>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</si>
  <si>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05005L4970</t>
  </si>
  <si>
    <t>Реализация мероприятий по обеспечению жильем молодых семей</t>
  </si>
  <si>
    <t>0500700000</t>
  </si>
  <si>
    <t>Основное мероприятие "Приспособление жилых помещений и общего имущества в многоквартирных домах с учетом потребностей инвалидов" муниицпальной программы городского округа город Воронеж "Обеспечение доступным и комфортным жильем насееления городского округа город Воронеж"</t>
  </si>
  <si>
    <t>0500780200</t>
  </si>
  <si>
    <t>05007S8950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</si>
  <si>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</si>
  <si>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</si>
  <si>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0510084020</t>
  </si>
  <si>
    <t>Мероприятия по переселению граждан из аварийного жилищного фонда</t>
  </si>
  <si>
    <t>05100S8600</t>
  </si>
  <si>
    <t>Субсидии бюджетам муниципальных образований на софинансирование мероприятий по переселению граждан из аварийного жилищного фонда, признанного таковым после 1 января 2012 года</t>
  </si>
  <si>
    <t>05100S8760</t>
  </si>
  <si>
    <t>Cофинансирование разницы в расселяемых и предоставляемых площадях при переселении граждан из аварийного жилищного фонда</t>
  </si>
  <si>
    <t>05100S8830</t>
  </si>
  <si>
    <t>Субсидии бюджетам муниципальных образований на переселение граждан из помещений, признанных непригодными для проживания</t>
  </si>
  <si>
    <t>051F300000</t>
  </si>
  <si>
    <t>Федеральный проект "Обеспечение устойчивого сокращения непригодного для проживания жилищного фонда"</t>
  </si>
  <si>
    <t>051F367483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</si>
  <si>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</si>
  <si>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051F367484</t>
  </si>
  <si>
    <t>Обеспечение мероприятий по переселению граждан из аварийного жилищного фонда за счет средств бюджетов</t>
  </si>
  <si>
    <t>051F36748S</t>
  </si>
  <si>
    <t>Обеспечение мероприятий по переселению граждан из аварийного жилищного фонда за счет средств местных бюджетов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</si>
  <si>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</si>
  <si>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</si>
  <si>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</si>
  <si>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Снос расселённых аварийных многоквартирных домов</t>
  </si>
  <si>
    <t>0530000000</t>
  </si>
  <si>
    <t>Подпрограмма «Развитие застроенных территорий»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</si>
  <si>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0530080870</t>
  </si>
  <si>
    <t>Мероприятия по развитию застроенных территорий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</si>
  <si>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</si>
  <si>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</si>
  <si>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0540080200</t>
  </si>
  <si>
    <t>0412</t>
  </si>
  <si>
    <t>0503</t>
  </si>
  <si>
    <t>0540080850</t>
  </si>
  <si>
    <t>Мероприятия по развитию градостроительной деятельности</t>
  </si>
  <si>
    <t>05400S8460</t>
  </si>
  <si>
    <t>Софинансирование мероприятий по развитию градостроительной деятельности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</si>
  <si>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</si>
  <si>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</si>
  <si>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</si>
  <si>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</si>
  <si>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0600100590</t>
  </si>
  <si>
    <t>0600180200</t>
  </si>
  <si>
    <t>0502</t>
  </si>
  <si>
    <t>0504</t>
  </si>
  <si>
    <t>0600181480</t>
  </si>
  <si>
    <t>Капитальный ремонт объектов коммунальной инфраструктуры</t>
  </si>
  <si>
    <t>0600184000</t>
  </si>
  <si>
    <t>06001S8100</t>
  </si>
  <si>
    <t>06001S9120</t>
  </si>
  <si>
    <t>Субсидии бюджетам муниципальных образований на мероприятия по подготовке объектов теплоэнергетического хозяйства и коммунальной инфраструктуры к очередному отопительному периоду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</si>
  <si>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</si>
  <si>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</si>
  <si>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</si>
  <si>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Капитальный ремонт многоквартирных домов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</si>
  <si>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</si>
  <si>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</si>
  <si>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</si>
  <si>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</si>
  <si>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</si>
  <si>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</si>
  <si>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0600700000</t>
  </si>
  <si>
    <t>Основное мероприятие "Приобретение (выкуп) объектов теплоснабжения"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</si>
  <si>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0600780200</t>
  </si>
  <si>
    <t>выполнение других расходных обязательств</t>
  </si>
  <si>
    <t>06007S8100</t>
  </si>
  <si>
    <t>0600900000</t>
  </si>
  <si>
    <t>Основное мероприятие "Обеспечение мероприятий по организации системы раздельного накопления твердых коммунальных отходов"</t>
  </si>
  <si>
    <t>0600980200</t>
  </si>
  <si>
    <t>06009S8000</t>
  </si>
  <si>
    <t>Субсидии бюджетам муниципальных образований на организацию системы раздельного накопления твердых коммунальных отходов на территории Воронежской области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</si>
  <si>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</si>
  <si>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</si>
  <si>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0610084000</t>
  </si>
  <si>
    <t>Строительство (реконструкция, техническое перевооружение) объектов капитального строительства муниципальной собственности городского округа город Воронеж</t>
  </si>
  <si>
    <t>0610098030</t>
  </si>
  <si>
    <t>Финансовое обеспечение реализации инфраструктурного проекта "Инфраструктурный проект, реализуемый в целях обеспечения связанного с ним инвестиционного проекта "Комплексная жилая застройка территорий "Ленинградский квартал" и "Озерки" (Строительство объекта регионального значения "Воронежская перекачивающая станция № 21 (ВПС-21))"</t>
  </si>
  <si>
    <t>0620000000</t>
  </si>
  <si>
    <t>Подпрограмма «Благоустройство дворовых территорий»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</si>
  <si>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0620080200</t>
  </si>
  <si>
    <t>0620081540</t>
  </si>
  <si>
    <t>Мероприятия по благоустройству дворовых территорий городского округа город Воронеж</t>
  </si>
  <si>
    <t>0630000000</t>
  </si>
  <si>
    <t>Подпрограмма "Проведение капитального ремонта общего имущества в многоквартирных домах"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</si>
  <si>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0630009501</t>
  </si>
  <si>
    <t>Обеспечение мероприятий по капитальному ремонту многоквартирных домов за счет средств, поступивших от государственной корпорации - Фонд содействия реформированию жилищно-коммунального хозяйства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</si>
  <si>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</si>
  <si>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</si>
  <si>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</si>
  <si>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</si>
  <si>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</si>
  <si>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0314</t>
  </si>
  <si>
    <t>0820081460</t>
  </si>
  <si>
    <t>Мероприятия по внедрению аппаратно-программного комплекса «Безопасный город»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</si>
  <si>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</si>
  <si>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</si>
  <si>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</si>
  <si>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Мероприятия по профилактике правонарушений</t>
  </si>
  <si>
    <t>0801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</si>
  <si>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</si>
  <si>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</si>
  <si>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</si>
  <si>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</si>
  <si>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1000100570</t>
  </si>
  <si>
    <t>Резервный фонд администрации городского округа город Воронеж</t>
  </si>
  <si>
    <t>0310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</si>
  <si>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</si>
  <si>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</si>
  <si>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</si>
  <si>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</si>
  <si>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Мероприятия в сфере защиты населения от чрезвычайных ситуаций и пожаров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</si>
  <si>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</si>
  <si>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</si>
  <si>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</si>
  <si>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</si>
  <si>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</si>
  <si>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</si>
  <si>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</si>
  <si>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</si>
  <si>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</si>
  <si>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</si>
  <si>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1110000110</t>
  </si>
  <si>
    <t>1110000590</t>
  </si>
  <si>
    <t>0804</t>
  </si>
  <si>
    <t>1110080860</t>
  </si>
  <si>
    <t>Мероприятия в сфере культуры</t>
  </si>
  <si>
    <t>11100L5190</t>
  </si>
  <si>
    <t>Субсидия на поддержку отрасли культуры</t>
  </si>
  <si>
    <t>11100S8100</t>
  </si>
  <si>
    <t>111A100000</t>
  </si>
  <si>
    <t>Федеральный проект "Культурная среда"</t>
  </si>
  <si>
    <t>111A154540</t>
  </si>
  <si>
    <t>Создание модельных муниципальных библиотек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</si>
  <si>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</si>
  <si>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</si>
  <si>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</si>
  <si>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Обеспечение сохранности объектов культурного наследия</t>
  </si>
  <si>
    <t>11200L2990</t>
  </si>
  <si>
    <t>Софинансирование расходных обязательств, связанных с реализацией федеральной целевой программы "Увековечивание памяти погибших при защите Отечества на 2019-2024 годы"</t>
  </si>
  <si>
    <t>1200000000</t>
  </si>
  <si>
    <t>Муниципальная программа городского округа город Воронеж "Охрана окружающей среды"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</si>
  <si>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</si>
  <si>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</si>
  <si>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</si>
  <si>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1200120540</t>
  </si>
  <si>
    <t>Резервный фонд правительства Воронежской области (финансовое обеспечение непредвиденных расходов)</t>
  </si>
  <si>
    <t>1200180200</t>
  </si>
  <si>
    <t>1200180400</t>
  </si>
  <si>
    <t>Мероприятия по охране окружающей среды</t>
  </si>
  <si>
    <t>0605</t>
  </si>
  <si>
    <t>1200181510</t>
  </si>
  <si>
    <t>Мероприятия по формированию и межеванию земельных участков, занимаемых озеленёнными территориями</t>
  </si>
  <si>
    <t>12001S8620</t>
  </si>
  <si>
    <t>Субсидии бюджетам муниципальных образований на приобретение коммунальной специализированной техники</t>
  </si>
  <si>
    <t>12001S8912</t>
  </si>
  <si>
    <t>Субсидии на реализацию проектов по поддержке местных инициатив на территории муниципальных образований Воронежской области (Благоустройство сквера «Майский»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</si>
  <si>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</si>
  <si>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</si>
  <si>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</si>
  <si>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Другие мероприятия в области охраны окружающей среды</t>
  </si>
  <si>
    <t>12002S8740</t>
  </si>
  <si>
    <t>Субсидии бюджетам муниципальных образований на софинансирование проведения работ по разработке проектной документации по рекультивации несанкционированных свалок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</si>
  <si>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</si>
  <si>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</si>
  <si>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</si>
  <si>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</si>
  <si>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</si>
  <si>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</si>
  <si>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Субвенции на осуществление отдельных государственных полномочий в области обращения с животными без владельцев</t>
  </si>
  <si>
    <t>0405</t>
  </si>
  <si>
    <t>12004S8100</t>
  </si>
  <si>
    <t>1300000000</t>
  </si>
  <si>
    <t>Муниципальная программа городского округа город Воронеж "Развитие физической культуры и спорта"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</si>
  <si>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</si>
  <si>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</si>
  <si>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1300100110</t>
  </si>
  <si>
    <t>1300180410</t>
  </si>
  <si>
    <t>Мероприятия в области физической культуры и спорта</t>
  </si>
  <si>
    <t>1101</t>
  </si>
  <si>
    <t>13001S8790</t>
  </si>
  <si>
    <t>Субсидии из областного бюджета бюджетам муниципальных районов и городских округов Воронежской области на реализацию мероприятий по созданию условий для развития физической культуры и массового спорта</t>
  </si>
  <si>
    <t>1102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</si>
  <si>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</si>
  <si>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</si>
  <si>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1300284000</t>
  </si>
  <si>
    <t>1105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</si>
  <si>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</si>
  <si>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</si>
  <si>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1300300550</t>
  </si>
  <si>
    <t>Проведение капитального ремонта муниципальных учреждений</t>
  </si>
  <si>
    <t>13003S8750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</si>
  <si>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</si>
  <si>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</si>
  <si>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1300400590</t>
  </si>
  <si>
    <t>13004L4260</t>
  </si>
  <si>
    <t>Реализация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</si>
  <si>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13004S8170</t>
  </si>
  <si>
    <t>Расходы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</si>
  <si>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13004S8320</t>
  </si>
  <si>
    <t>13004S8410</t>
  </si>
  <si>
    <t>13004S9170</t>
  </si>
  <si>
    <t>Субсидии бюджетам муниципальных образований на укрепление материально-технической базы учреждений, показавших наиболее значимые достижения по подготовке одаренных детей Воронежской области</t>
  </si>
  <si>
    <t>13004S9210</t>
  </si>
  <si>
    <t>Субсидии бюджетам муниципальных образований на реализацию комплекса мероприятий, связанных с использованием спортивной инфраструктуры после значимых спортивных мероприятий по базовому виду спорта - скалолазание</t>
  </si>
  <si>
    <t>13004S9230</t>
  </si>
  <si>
    <t>Субсидии на укрепление материально-технической базы муниципальных стационарных организаций отдыха детей и их оздоровления с круглосуточным пребыванием</t>
  </si>
  <si>
    <t>1308D00000</t>
  </si>
  <si>
    <t>Региональный проект "Бизнес-спринт (Я выбираю спорт)"</t>
  </si>
  <si>
    <t>1308DL7530</t>
  </si>
  <si>
    <t>Закупка оборудования для создания "умных" спортивных площадок</t>
  </si>
  <si>
    <t>1308DS9190</t>
  </si>
  <si>
    <t>Субсидия на создание "умных" спортивных площадок</t>
  </si>
  <si>
    <t>130P500000</t>
  </si>
  <si>
    <t>Региональный проект «Спорт - норма жизни»</t>
  </si>
  <si>
    <t>130P550810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</si>
  <si>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</si>
  <si>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</si>
  <si>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</si>
  <si>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</si>
  <si>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</si>
  <si>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</si>
  <si>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0113</t>
  </si>
  <si>
    <t>1500381520</t>
  </si>
  <si>
    <t>Расходы по постановке на кадастровый учет объектов капитального строительства и инженерной инфраструктуры, осуществление оценки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</si>
  <si>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</si>
  <si>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</si>
  <si>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</si>
  <si>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Демонтаж нестационарных торговых объектов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</si>
  <si>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</si>
  <si>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</si>
  <si>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</si>
  <si>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развития модернизации производства товаров (работ, услуг)</t>
  </si>
  <si>
    <t>2400000000</t>
  </si>
  <si>
    <t>Муниципальная программа городского округа город Воронеж «Развитие транспортной системы»</t>
  </si>
  <si>
    <t>2400200000</t>
  </si>
  <si>
    <t>Основное мероприятие «Обустройство тротуаров и пешеходных переходных переходов для использования инвалидами, передвигающимися в креслах-колясках, и инвалидами с нарушением зрения и слуха» муниципальной программы городского округа город Воронеж «Развитие транспортной системы»</t>
  </si>
  <si>
    <t>24002S8950</t>
  </si>
  <si>
    <t>Мероприятия государственной программы Воронежской области «Доступная среда»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</si>
  <si>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</si>
  <si>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</si>
  <si>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2410000590</t>
  </si>
  <si>
    <t>0409</t>
  </si>
  <si>
    <t>2410080200</t>
  </si>
  <si>
    <t>2410080240</t>
  </si>
  <si>
    <t>Развитие улично-дорожной сети и текущее содержание объектов внешнего благоустройства</t>
  </si>
  <si>
    <t>2410080250</t>
  </si>
  <si>
    <t>Уличное освещение</t>
  </si>
  <si>
    <t>2410098040</t>
  </si>
  <si>
    <t>Финансовое обеспечение реализации инфраструктурного проекта "Инфраструктурый проект, реализуемый в целях обеспечения связанного с ним инвестиционного проекта "Комплексная жилая застройка по ул. Шишкова, ул. Загоровского, Московскому проспекту и ул. Ломоносова в г. Воронеже"</t>
  </si>
  <si>
    <t>24100S8070</t>
  </si>
  <si>
    <t>Субсидии бюджетам муниципальных образований на софинансирование расходов муниципальных образований на обустройство территорий муниципальных образований</t>
  </si>
  <si>
    <t>24100S8620</t>
  </si>
  <si>
    <t>Субсидии бюджетам муниципальных образований на софинансирование расходов муниципальных образований на приобретение коммунальной специализированной техники и оборудования</t>
  </si>
  <si>
    <t>24100S8660</t>
  </si>
  <si>
    <t>Расходы на софинансирование мероприятий по развитию улично-дорожной сети административного центра Воронежской области городского округа г. Воронеж</t>
  </si>
  <si>
    <t>24100S8911</t>
  </si>
  <si>
    <t>Субсидии на реализацию проектов по поддержке местных инициатив на территории муниципальных образований Воронежской области (Устройство тротуара шириной 2 м по четной стороне ул. Верещагина (от ул. 45 Стрелковой Дивизии до ул. Хользунова)</t>
  </si>
  <si>
    <t>24100S8913</t>
  </si>
  <si>
    <t>Субсидии на реализацию проектов по поддержке местных инициатив на территории муниципальных образований Воронежской области (Устройство тротуарной дорожки по ул. Октябрьская (от почтового отделения по ул. Октябрьская, д.32), ул. 41-го Пограничного Полка до ул. Теплоэнергетиков на территории Советского района))</t>
  </si>
  <si>
    <t>24100S8914</t>
  </si>
  <si>
    <t>Субсидии на реализацию проектов по поддержке местных инициатив на территории муниципальных образований Воронежской области (Устройство тротуарных дорожек по ул. 20 лет ВЛКСМ и ул. Большая Манежная)</t>
  </si>
  <si>
    <t>241R100000</t>
  </si>
  <si>
    <t>Федеральный проект "Дорожная сеть"</t>
  </si>
  <si>
    <t>241R179200</t>
  </si>
  <si>
    <t>Субсидии бюджетам муниципальных образований на реализацию программы дорожной деятельности Воронежской области в рамках национального проекта "Безопасные качественные дороги"</t>
  </si>
  <si>
    <t>2420000000</t>
  </si>
  <si>
    <t>Подпрограмма «Развитие городского пассажирского транспорта»</t>
  </si>
  <si>
    <t>2420000590</t>
  </si>
  <si>
    <t>0408</t>
  </si>
  <si>
    <t>2420079050</t>
  </si>
  <si>
    <t>Иные межбюджетные трансферты на обеспечение лизинговых платежей на закупку автобусов для пассажирских перевозок в городском округе город Воронеж</t>
  </si>
  <si>
    <t>2420080200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</si>
  <si>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</si>
  <si>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</si>
  <si>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</si>
  <si>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</si>
  <si>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3800180200</t>
  </si>
  <si>
    <t>3800181520</t>
  </si>
  <si>
    <t>3800181530</t>
  </si>
  <si>
    <t>Расходы по государственной регистрации права собственности на земельные участки</t>
  </si>
  <si>
    <t>3800181570</t>
  </si>
  <si>
    <t>Содержание муниципального нежилого фонда и оплата коммунальных услуг</t>
  </si>
  <si>
    <t>3800181580</t>
  </si>
  <si>
    <t>Снос (демонтаж) муниципального нежилого фонда</t>
  </si>
  <si>
    <t>38001S8750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</si>
  <si>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</si>
  <si>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</si>
  <si>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</si>
  <si>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3900000000</t>
  </si>
  <si>
    <t>Муниципальная программа городского округа город Воронеж "Управление муниципальными финансами"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</si>
  <si>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</si>
  <si>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</si>
  <si>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</si>
  <si>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Расходы на исполнение судебных актов и на уплату государственной пошлины</t>
  </si>
  <si>
    <t>3900180100</t>
  </si>
  <si>
    <t>Зарезервированные средства, связанные с особенностями исполнения бюджета</t>
  </si>
  <si>
    <t>3900180830</t>
  </si>
  <si>
    <t>Межбюджетные трансферты на предоставление субсидий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</t>
  </si>
  <si>
    <t>500</t>
  </si>
  <si>
    <t>Межбюджетные трансферты</t>
  </si>
  <si>
    <t>3900187880</t>
  </si>
  <si>
    <t>Процентные платежи по муниципальному долгу городского округа город Воронеж</t>
  </si>
  <si>
    <t>1301</t>
  </si>
  <si>
    <t>700</t>
  </si>
  <si>
    <t>Обслуживание государственного (муниципального) долга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</si>
  <si>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</si>
  <si>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</si>
  <si>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3900280200</t>
  </si>
  <si>
    <t>3900282010</t>
  </si>
  <si>
    <t>Расходы на обеспечение функций органов местного самоуправления</t>
  </si>
  <si>
    <t>0104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</si>
  <si>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</si>
  <si>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 на 2018-2024 годы»</t>
  </si>
  <si>
    <t>4000100000</t>
  </si>
  <si>
    <t>Основное мероприятие «Благоустройство дворовых территорий многоквартирных домов» муниципальной программы городского округа город Воронеж «Формирование современной городской среды на территории городского округа город Воронеж на 2018-2024 годы»</t>
  </si>
  <si>
    <t>4000180200</t>
  </si>
  <si>
    <t>4000200000</t>
  </si>
  <si>
    <t>Основное мероприятие "Благоустройство общественных территорий" муниципальной программы городского округа город Воронеж "Формирование современной городской среды на территории городского округа город Воронеж на 2018-2024 годы"</t>
  </si>
  <si>
    <t>4000280200</t>
  </si>
  <si>
    <t>400F200000</t>
  </si>
  <si>
    <t>Федеральный проект "Формирование комфортной городской среды"</t>
  </si>
  <si>
    <t>400F255550</t>
  </si>
  <si>
    <t>Реализация программ формирования современной городской среды</t>
  </si>
  <si>
    <t>400F2Д5550</t>
  </si>
  <si>
    <t>Реализация программ формирования современной городской среды (в целях достижения значений дополнительного результата)</t>
  </si>
  <si>
    <t>400f200000</t>
  </si>
  <si>
    <t>400f255550</t>
  </si>
  <si>
    <t>400f2S9090</t>
  </si>
  <si>
    <t>Иные межбюджетные трансферты на реализацию мероприятий по повышению уровня информирования граждан о проведении голосования по отбору общественных территорий, подлежащих благоустройству в рамках реализации муниципальных программ формирования современной городской среды</t>
  </si>
  <si>
    <t>400f2Д5550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</si>
  <si>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</si>
  <si>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</si>
  <si>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</si>
  <si>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</si>
  <si>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5000180200</t>
  </si>
  <si>
    <t>5000182010</t>
  </si>
  <si>
    <t>5000182020</t>
  </si>
  <si>
    <t>Расходы на обеспечение деятельности главы городского округа город Воронеж</t>
  </si>
  <si>
    <t>0102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</si>
  <si>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</si>
  <si>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</si>
  <si>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</si>
  <si>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</si>
  <si>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</si>
  <si>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>5000278391</t>
  </si>
  <si>
    <t>Осуществление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</t>
  </si>
  <si>
    <t>5000278392</t>
  </si>
  <si>
    <t>Осуществление отдельных государственных полномочий Воронежской области на организацию и осуществление деятельности по опеке и попечительству</t>
  </si>
  <si>
    <t>5000278470</t>
  </si>
  <si>
    <t>Субвенции на осуществление полномочий по созданию и организации деятельности административных комиссий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</si>
  <si>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</si>
  <si>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</si>
  <si>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</si>
  <si>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Расходы, связанные с деятельностью органов территориального общественного самоуправления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</si>
  <si>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</si>
  <si>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</si>
  <si>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</si>
  <si>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Освещение деятельности органов местного самоуправления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</si>
  <si>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</si>
  <si>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</si>
  <si>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</si>
  <si>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</si>
  <si>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</si>
  <si>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</si>
  <si>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Доплаты к пенсиям муниципальных служащих</t>
  </si>
  <si>
    <t>1001</t>
  </si>
  <si>
    <t>5000680520</t>
  </si>
  <si>
    <t>Ежемесячные денежные выплаты гражданам, имеющим почетное звание «Почетный гражданин городского округа город Воронеж»</t>
  </si>
  <si>
    <t>5000680780</t>
  </si>
  <si>
    <t>Поддержка социально ориентированных некоммерческих организаций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</si>
  <si>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</si>
  <si>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</si>
  <si>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</si>
  <si>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0111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</si>
  <si>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</si>
  <si>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</si>
  <si>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</si>
  <si>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0705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</si>
  <si>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</si>
  <si>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</si>
  <si>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</si>
  <si>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</si>
  <si>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</si>
  <si>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Расходы на обеспечение деятельности Председателя Контрольно-счетной палаты городского округа город Воронеж, его заместителя и аудиторов</t>
  </si>
  <si>
    <t>0106</t>
  </si>
  <si>
    <t>9390000000</t>
  </si>
  <si>
    <t>Контрольно-счетная палата городского округа город Воронеж</t>
  </si>
  <si>
    <t>9390080200</t>
  </si>
  <si>
    <t>9390080880</t>
  </si>
  <si>
    <t>9390082010</t>
  </si>
  <si>
    <t>9400000000</t>
  </si>
  <si>
    <t>Обеспечение деятельности Избирательной комиссии городского округа город Воронеж</t>
  </si>
  <si>
    <t>9410000000</t>
  </si>
  <si>
    <t>Члены Избирательной комиссии городского округа город Воронеж</t>
  </si>
  <si>
    <t>9410082080</t>
  </si>
  <si>
    <t>Расходы на обеспечение деятельности членов Избирательной комиссии городского округа город Воронеж</t>
  </si>
  <si>
    <t>0107</t>
  </si>
  <si>
    <t>9430000000</t>
  </si>
  <si>
    <t>Проведение муниципальных выборов</t>
  </si>
  <si>
    <t>9430080110</t>
  </si>
  <si>
    <t>9490000000</t>
  </si>
  <si>
    <t>Избирательная комиссия городского округа город Воронеж</t>
  </si>
  <si>
    <t>9490082070</t>
  </si>
  <si>
    <t>Расходы на обеспечение функций Избирательной комиссии городского округа город Воронеж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</si>
  <si>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</si>
  <si>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</si>
  <si>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</si>
  <si>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</si>
  <si>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</si>
  <si>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Расходы на обеспечение деятельности председателя Воронежской городской Думы</t>
  </si>
  <si>
    <t>0103</t>
  </si>
  <si>
    <t>9620000000</t>
  </si>
  <si>
    <t>Депутаты Воронежской городской Думы</t>
  </si>
  <si>
    <t>9620082040</t>
  </si>
  <si>
    <t>Расходы на обеспечение деятельности депутатов Воронежской городской Думы</t>
  </si>
  <si>
    <t>9690000000</t>
  </si>
  <si>
    <t>Воронежская городская Дума</t>
  </si>
  <si>
    <t>9690080200</t>
  </si>
  <si>
    <t>9690080880</t>
  </si>
  <si>
    <t>9690082010</t>
  </si>
  <si>
    <t>9900000000</t>
  </si>
  <si>
    <t>Непрограммные расходы</t>
  </si>
  <si>
    <t>9910000000</t>
  </si>
  <si>
    <t>9910000570</t>
  </si>
  <si>
    <t>9910000590</t>
  </si>
  <si>
    <t>9910080200</t>
  </si>
  <si>
    <t>Итого</t>
  </si>
  <si>
    <t>ВСЕГО</t>
  </si>
  <si>
    <t xml:space="preserve">Наименование </t>
  </si>
  <si>
    <t>400F2S9090</t>
  </si>
  <si>
    <t>Приложение № 8</t>
  </si>
  <si>
    <t>к решению Воронежской</t>
  </si>
  <si>
    <t>городской Думы</t>
  </si>
  <si>
    <r>
      <t>«Приложение № 8 к решению Воронежской городской Думы от 22.12.2021 № 370-V
«О бюджете городского округа город Воронеж на 2022 год и на плановый период 2023 и 2024 годов</t>
    </r>
    <r>
      <rPr>
        <b/>
        <sz val="11"/>
        <rFont val="Calibri"/>
        <family val="2"/>
        <charset val="204"/>
      </rPr>
      <t>»</t>
    </r>
  </si>
  <si>
    <t>РАСПРЕДЕЛЕНИЕ БЮДЖЕТНЫХ АССИГНОВАНИЙ ПО ЦЕЛЕВЫМ СТАТЬЯМ (МУНИЦИПАЛЬНЫМ ПРОГРАММАМ ГОРОДСКОГО ОКРУГА ГОРОД ВОРОНЕЖ И НЕПРОГРАММНЫМ НАПРАВЛЕНИЯМ ДЕЯТЕЛЬНОСТИ), ГРУППАМ ВИДОВ РАСХОДОВ, РАЗДЕЛАМ, ПОДРАЗДЕЛАМ КЛАССИФИКАЦИИ РАСХОДОВ БЮДЖЕТА ГОРОДСКОГО ОКРУГА ГОРОД ВОРОНЕЖ НА 2022 ГОД</t>
  </si>
  <si>
    <t>тыс. рублей</t>
  </si>
  <si>
    <t>ЦСР</t>
  </si>
  <si>
    <t>ВР</t>
  </si>
  <si>
    <t>РзПР</t>
  </si>
  <si>
    <t>Сумма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</si>
  <si>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</si>
  <si>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>Председатель Воронежской 
городской Думы</t>
  </si>
  <si>
    <t>В.Ю. Кстенин</t>
  </si>
  <si>
    <t>В.Ф. Ходырев</t>
  </si>
  <si>
    <t>от 26.10.2022 № 579-V</t>
  </si>
  <si>
    <t xml:space="preserve">   Глава городского округа
   город 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</si>
</sst>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?"/>
    <numFmt numFmtId="165" formatCode="#,##0.00000"/>
    <numFmt numFmtId="166" formatCode="#,##0.0000"/>
    <numFmt numFmtId="167" formatCode="#,##0.000"/>
    <numFmt numFmtId="168" formatCode="#,##0.0"/>
  </numFmts>
  <fonts count="2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b/>
      <sz val="10"/>
      <name val="MS Sans Serif"/>
      <family val="2"/>
      <charset val="204"/>
    </font>
    <font>
      <b/>
      <sz val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168" fontId="9" fillId="0" borderId="0" xfId="0" applyNumberFormat="1" applyFont="1" applyAlignment="1">
      <alignment horizontal="right" vertical="top"/>
    </xf>
    <xf numFmtId="2" fontId="9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168" fontId="9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right" vertical="top"/>
    </xf>
    <xf numFmtId="165" fontId="8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center" vertical="top"/>
    </xf>
    <xf numFmtId="4" fontId="8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center" vertical="top" wrapText="1"/>
    </xf>
    <xf numFmtId="165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top"/>
    </xf>
    <xf numFmtId="49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center" vertical="top" wrapText="1"/>
    </xf>
    <xf numFmtId="165" fontId="8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right" vertical="top" wrapText="1"/>
    </xf>
    <xf numFmtId="168" fontId="8" fillId="0" borderId="0" xfId="0" applyNumberFormat="1" applyFont="1" applyAlignment="1">
      <alignment horizontal="right" vertical="top" wrapText="1"/>
    </xf>
    <xf numFmtId="167" fontId="8" fillId="0" borderId="0" xfId="0" applyNumberFormat="1" applyFont="1" applyAlignment="1">
      <alignment horizontal="right" vertical="top" wrapText="1"/>
    </xf>
    <xf numFmtId="164" fontId="8" fillId="0" borderId="0" xfId="0" applyNumberFormat="1" applyFont="1" applyAlignment="1">
      <alignment horizontal="left" vertical="top" wrapText="1"/>
    </xf>
    <xf numFmtId="166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166" fontId="9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horizontal="right" vertical="top" wrapText="1"/>
    </xf>
    <xf numFmtId="167" fontId="9" fillId="0" borderId="0" xfId="0" applyNumberFormat="1" applyFont="1" applyAlignment="1">
      <alignment horizontal="right" vertical="top" wrapText="1"/>
    </xf>
    <xf numFmtId="168" fontId="9" fillId="0" borderId="0" xfId="0" applyNumberFormat="1" applyFont="1" applyAlignment="1">
      <alignment horizontal="right" vertical="top" wrapText="1"/>
    </xf>
    <xf numFmtId="164" fontId="9" fillId="0" borderId="0" xfId="0" applyNumberFormat="1" applyFont="1" applyAlignment="1">
      <alignment horizontal="left" vertical="top" wrapText="1"/>
    </xf>
    <xf numFmtId="0" fontId="15" fillId="0" borderId="0" xfId="0" applyFont="1"/>
    <xf numFmtId="0" fontId="16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9" fillId="0" borderId="4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/>
    </xf>
    <xf numFmtId="0" fontId="14" fillId="0" borderId="0" xfId="0" applyFont="1"/>
    <xf numFmtId="165" fontId="9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12" fillId="0" borderId="0" xfId="0" applyNumberFormat="1" applyFont="1" applyAlignment="1">
      <alignment horizontal="right" vertical="center" wrapText="1"/>
    </xf>
    <xf numFmtId="49" fontId="1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2" fontId="9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585</xdr:row>
      <xdr:rowOff>238125</xdr:rowOff>
    </xdr:from>
    <xdr:to>
      <xdr:col>4</xdr:col>
      <xdr:colOff>1892300</xdr:colOff>
      <xdr:row>586</xdr:row>
      <xdr:rowOff>9525</xdr:rowOff>
    </xdr:to>
    <xdr:grpSp>
      <xdr:nvGrpSpPr>
        <xdr:cNvPr id="9" name="Групп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2700" y="354917375"/>
          <a:ext cx="5260975" cy="311150"/>
          <a:chOff x="12700" y="95326200"/>
          <a:chExt cx="5270500" cy="314325"/>
        </a:xfrm>
      </xdr:grpSpPr>
      <xdr:sp macro="" textlink="">
        <xdr:nvSpPr>
          <xdr:cNvPr id="2" name="750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2700" y="953262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Руководитель</a:t>
            </a:r>
          </a:p>
        </xdr:txBody>
      </xdr:sp>
      <xdr:sp macro="" textlink="">
        <xdr:nvSpPr>
          <xdr:cNvPr id="3" name="750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197100" y="953262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4" name="750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197100" y="954881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5" name="750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198005" y="954881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7509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403600" y="953262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7" name="7510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403600" y="954881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8" name="751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3403600" y="954881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586</xdr:row>
      <xdr:rowOff>241300</xdr:rowOff>
    </xdr:from>
    <xdr:to>
      <xdr:col>4</xdr:col>
      <xdr:colOff>1892300</xdr:colOff>
      <xdr:row>587</xdr:row>
      <xdr:rowOff>12700</xdr:rowOff>
    </xdr:to>
    <xdr:grpSp>
      <xdr:nvGrpSpPr>
        <xdr:cNvPr id="17" name="Групп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2700" y="355460300"/>
          <a:ext cx="5260975" cy="311150"/>
          <a:chOff x="12700" y="95872300"/>
          <a:chExt cx="5270500" cy="314325"/>
        </a:xfrm>
      </xdr:grpSpPr>
      <xdr:sp macro="" textlink="">
        <xdr:nvSpPr>
          <xdr:cNvPr id="10" name="754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2700" y="958723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1" name="754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2197100" y="958723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755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197100" y="960342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3" name="755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2198005" y="960342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755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3403600" y="958723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755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3403600" y="960342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6" name="755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3403600" y="960342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587"/>
  <sheetViews>
    <sheetView showGridLines="0" view="pageBreakPreview" topLeftCell="A572" zoomScale="60" zoomScaleNormal="100" workbookViewId="0">
      <selection activeCell="N579" sqref="N579"/>
    </sheetView>
  </sheetViews>
  <sheetFormatPr defaultRowHeight="12.75" customHeight="1" outlineLevelRow="3" x14ac:dyDescent="0.2"/>
  <cols>
    <col min="1" max="1" width="6.7109375" customWidth="1"/>
    <col min="2" max="2" width="30.7109375" customWidth="1"/>
    <col min="3" max="4" width="6.7109375" customWidth="1"/>
    <col min="5" max="5" width="30.7109375" customWidth="1"/>
    <col min="6" max="6" width="15.42578125" style="60" customWidth="1"/>
    <col min="7" max="7" width="13.140625" bestFit="1" customWidth="1"/>
  </cols>
  <sheetData>
    <row r="1" spans="1:10" x14ac:dyDescent="0.2">
      <c r="A1" s="62" t="s">
        <v>0</v>
      </c>
      <c r="B1" s="62"/>
      <c r="C1" s="62"/>
      <c r="D1" s="62"/>
      <c r="E1" s="62"/>
      <c r="F1" s="62"/>
      <c r="G1" s="1"/>
      <c r="H1" s="1"/>
      <c r="I1" s="1"/>
      <c r="J1" s="1"/>
    </row>
    <row r="2" spans="1:10" x14ac:dyDescent="0.2">
      <c r="A2" s="4" t="s">
        <v>1</v>
      </c>
      <c r="B2" s="1"/>
      <c r="C2" s="1"/>
      <c r="D2" s="1"/>
      <c r="E2" s="1"/>
      <c r="F2" s="54"/>
      <c r="G2" s="1"/>
      <c r="H2" s="1"/>
      <c r="I2" s="1"/>
      <c r="J2" s="1"/>
    </row>
    <row r="3" spans="1:10" ht="14.25" x14ac:dyDescent="0.2">
      <c r="A3" s="6"/>
      <c r="B3" s="3"/>
      <c r="C3" s="3"/>
      <c r="D3" s="3"/>
      <c r="E3" s="3"/>
      <c r="F3" s="55"/>
      <c r="G3" s="3"/>
      <c r="H3" s="3"/>
      <c r="I3" s="3"/>
      <c r="J3" s="3"/>
    </row>
    <row r="4" spans="1:10" ht="14.25" x14ac:dyDescent="0.2">
      <c r="A4" s="6" t="s">
        <v>2</v>
      </c>
      <c r="B4" s="3"/>
      <c r="C4" s="3"/>
      <c r="D4" s="3"/>
      <c r="E4" s="5"/>
      <c r="F4" s="55"/>
      <c r="G4" s="5"/>
      <c r="H4" s="5"/>
      <c r="I4" s="3"/>
      <c r="J4" s="3"/>
    </row>
    <row r="5" spans="1:10" x14ac:dyDescent="0.2">
      <c r="A5" s="1" t="s">
        <v>3</v>
      </c>
      <c r="B5" s="1"/>
      <c r="C5" s="1"/>
      <c r="D5" s="1"/>
      <c r="E5" s="1"/>
      <c r="F5" s="54"/>
      <c r="G5" s="1"/>
      <c r="H5" s="1"/>
      <c r="I5" s="1"/>
      <c r="J5" s="1"/>
    </row>
    <row r="6" spans="1:10" ht="13.35" customHeight="1" x14ac:dyDescent="0.2">
      <c r="A6" s="63"/>
      <c r="B6" s="64"/>
      <c r="C6" s="64"/>
      <c r="D6" s="64"/>
      <c r="E6" s="64"/>
      <c r="F6" s="64"/>
      <c r="G6" s="64"/>
      <c r="H6" s="64"/>
      <c r="I6" s="7"/>
      <c r="J6" s="7"/>
    </row>
    <row r="7" spans="1:10" x14ac:dyDescent="0.2">
      <c r="A7" s="63" t="s">
        <v>4</v>
      </c>
      <c r="B7" s="64"/>
      <c r="C7" s="64"/>
      <c r="D7" s="64"/>
      <c r="E7" s="64"/>
      <c r="F7" s="64"/>
      <c r="G7" s="64"/>
    </row>
    <row r="8" spans="1:10" x14ac:dyDescent="0.2">
      <c r="A8" s="63"/>
      <c r="B8" s="64"/>
      <c r="C8" s="64"/>
      <c r="D8" s="64"/>
      <c r="E8" s="64"/>
      <c r="F8" s="64"/>
      <c r="G8" s="64"/>
    </row>
    <row r="9" spans="1:10" x14ac:dyDescent="0.2">
      <c r="A9" s="1" t="s">
        <v>5</v>
      </c>
      <c r="B9" s="1"/>
      <c r="C9" s="1"/>
      <c r="D9" s="1"/>
      <c r="E9" s="1"/>
      <c r="F9" s="54"/>
      <c r="G9" s="1"/>
      <c r="H9" s="1"/>
      <c r="I9" s="1"/>
      <c r="J9" s="1"/>
    </row>
    <row r="10" spans="1:10" ht="25.5" x14ac:dyDescent="0.2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56" t="s">
        <v>12</v>
      </c>
    </row>
    <row r="11" spans="1:10" ht="38.25" x14ac:dyDescent="0.2">
      <c r="A11" s="9" t="s">
        <v>13</v>
      </c>
      <c r="B11" s="12" t="s">
        <v>14</v>
      </c>
      <c r="C11" s="14" t="s">
        <v>6</v>
      </c>
      <c r="D11" s="14" t="s">
        <v>6</v>
      </c>
      <c r="E11" s="12" t="s">
        <v>6</v>
      </c>
      <c r="F11" s="57">
        <v>18714902864.75</v>
      </c>
    </row>
    <row r="12" spans="1:10" ht="63.75" outlineLevel="1" x14ac:dyDescent="0.2">
      <c r="A12" s="9" t="s">
        <v>15</v>
      </c>
      <c r="B12" s="12" t="s">
        <v>16</v>
      </c>
      <c r="C12" s="14" t="s">
        <v>6</v>
      </c>
      <c r="D12" s="14" t="s">
        <v>6</v>
      </c>
      <c r="E12" s="12" t="s">
        <v>6</v>
      </c>
      <c r="F12" s="57">
        <v>98478701.569999993</v>
      </c>
    </row>
    <row r="13" spans="1:10" ht="38.25" outlineLevel="2" x14ac:dyDescent="0.2">
      <c r="A13" s="9" t="s">
        <v>17</v>
      </c>
      <c r="B13" s="12" t="s">
        <v>18</v>
      </c>
      <c r="C13" s="14" t="s">
        <v>6</v>
      </c>
      <c r="D13" s="14" t="s">
        <v>6</v>
      </c>
      <c r="E13" s="12" t="s">
        <v>6</v>
      </c>
      <c r="F13" s="57">
        <v>33778000</v>
      </c>
    </row>
    <row r="14" spans="1:10" ht="38.25" outlineLevel="3" x14ac:dyDescent="0.2">
      <c r="A14" s="8" t="s">
        <v>17</v>
      </c>
      <c r="B14" s="11" t="s">
        <v>18</v>
      </c>
      <c r="C14" s="8" t="s">
        <v>19</v>
      </c>
      <c r="D14" s="8" t="s">
        <v>20</v>
      </c>
      <c r="E14" s="11" t="s">
        <v>21</v>
      </c>
      <c r="F14" s="58">
        <v>33778000</v>
      </c>
    </row>
    <row r="15" spans="1:10" ht="25.5" outlineLevel="2" x14ac:dyDescent="0.2">
      <c r="A15" s="9" t="s">
        <v>22</v>
      </c>
      <c r="B15" s="12" t="s">
        <v>23</v>
      </c>
      <c r="C15" s="14" t="s">
        <v>6</v>
      </c>
      <c r="D15" s="14" t="s">
        <v>6</v>
      </c>
      <c r="E15" s="12" t="s">
        <v>6</v>
      </c>
      <c r="F15" s="57">
        <v>63075500</v>
      </c>
    </row>
    <row r="16" spans="1:10" ht="25.5" outlineLevel="3" x14ac:dyDescent="0.2">
      <c r="A16" s="8" t="s">
        <v>22</v>
      </c>
      <c r="B16" s="11" t="s">
        <v>23</v>
      </c>
      <c r="C16" s="8" t="s">
        <v>19</v>
      </c>
      <c r="D16" s="8" t="s">
        <v>24</v>
      </c>
      <c r="E16" s="11" t="s">
        <v>25</v>
      </c>
      <c r="F16" s="58">
        <v>4778352</v>
      </c>
    </row>
    <row r="17" spans="1:6" ht="38.25" outlineLevel="3" x14ac:dyDescent="0.2">
      <c r="A17" s="8" t="s">
        <v>22</v>
      </c>
      <c r="B17" s="11" t="s">
        <v>23</v>
      </c>
      <c r="C17" s="8" t="s">
        <v>19</v>
      </c>
      <c r="D17" s="8" t="s">
        <v>20</v>
      </c>
      <c r="E17" s="11" t="s">
        <v>21</v>
      </c>
      <c r="F17" s="58">
        <v>34645800</v>
      </c>
    </row>
    <row r="18" spans="1:6" ht="25.5" outlineLevel="3" x14ac:dyDescent="0.2">
      <c r="A18" s="8" t="s">
        <v>22</v>
      </c>
      <c r="B18" s="11" t="s">
        <v>23</v>
      </c>
      <c r="C18" s="8" t="s">
        <v>19</v>
      </c>
      <c r="D18" s="8" t="s">
        <v>26</v>
      </c>
      <c r="E18" s="11" t="s">
        <v>27</v>
      </c>
      <c r="F18" s="58">
        <v>23651348</v>
      </c>
    </row>
    <row r="19" spans="1:6" ht="63.75" outlineLevel="2" x14ac:dyDescent="0.2">
      <c r="A19" s="9" t="s">
        <v>28</v>
      </c>
      <c r="B19" s="12" t="s">
        <v>29</v>
      </c>
      <c r="C19" s="14" t="s">
        <v>6</v>
      </c>
      <c r="D19" s="14" t="s">
        <v>6</v>
      </c>
      <c r="E19" s="12" t="s">
        <v>6</v>
      </c>
      <c r="F19" s="57">
        <v>1625201.57</v>
      </c>
    </row>
    <row r="20" spans="1:6" ht="63.75" outlineLevel="3" x14ac:dyDescent="0.2">
      <c r="A20" s="8" t="s">
        <v>28</v>
      </c>
      <c r="B20" s="11" t="s">
        <v>29</v>
      </c>
      <c r="C20" s="8" t="s">
        <v>19</v>
      </c>
      <c r="D20" s="8" t="s">
        <v>20</v>
      </c>
      <c r="E20" s="11" t="s">
        <v>21</v>
      </c>
      <c r="F20" s="58">
        <v>1625201.57</v>
      </c>
    </row>
    <row r="21" spans="1:6" ht="76.5" outlineLevel="1" x14ac:dyDescent="0.2">
      <c r="A21" s="9" t="s">
        <v>30</v>
      </c>
      <c r="B21" s="12" t="s">
        <v>31</v>
      </c>
      <c r="C21" s="14" t="s">
        <v>6</v>
      </c>
      <c r="D21" s="14" t="s">
        <v>6</v>
      </c>
      <c r="E21" s="12" t="s">
        <v>6</v>
      </c>
      <c r="F21" s="57">
        <v>141517700</v>
      </c>
    </row>
    <row r="22" spans="1:6" ht="63.75" outlineLevel="2" x14ac:dyDescent="0.2">
      <c r="A22" s="9" t="s">
        <v>32</v>
      </c>
      <c r="B22" s="12" t="s">
        <v>33</v>
      </c>
      <c r="C22" s="14" t="s">
        <v>6</v>
      </c>
      <c r="D22" s="14" t="s">
        <v>6</v>
      </c>
      <c r="E22" s="12" t="s">
        <v>6</v>
      </c>
      <c r="F22" s="57">
        <v>26537400</v>
      </c>
    </row>
    <row r="23" spans="1:6" ht="51" outlineLevel="3" x14ac:dyDescent="0.2">
      <c r="A23" s="8" t="s">
        <v>32</v>
      </c>
      <c r="B23" s="11" t="s">
        <v>33</v>
      </c>
      <c r="C23" s="8" t="s">
        <v>34</v>
      </c>
      <c r="D23" s="8" t="s">
        <v>24</v>
      </c>
      <c r="E23" s="11" t="s">
        <v>25</v>
      </c>
      <c r="F23" s="58">
        <v>26537400</v>
      </c>
    </row>
    <row r="24" spans="1:6" ht="63.75" outlineLevel="2" x14ac:dyDescent="0.2">
      <c r="A24" s="9" t="s">
        <v>35</v>
      </c>
      <c r="B24" s="12" t="s">
        <v>36</v>
      </c>
      <c r="C24" s="14" t="s">
        <v>6</v>
      </c>
      <c r="D24" s="14" t="s">
        <v>6</v>
      </c>
      <c r="E24" s="12" t="s">
        <v>6</v>
      </c>
      <c r="F24" s="57">
        <v>21743200</v>
      </c>
    </row>
    <row r="25" spans="1:6" ht="63.75" outlineLevel="3" x14ac:dyDescent="0.2">
      <c r="A25" s="8" t="s">
        <v>35</v>
      </c>
      <c r="B25" s="11" t="s">
        <v>36</v>
      </c>
      <c r="C25" s="8" t="s">
        <v>34</v>
      </c>
      <c r="D25" s="8" t="s">
        <v>24</v>
      </c>
      <c r="E25" s="11" t="s">
        <v>25</v>
      </c>
      <c r="F25" s="58">
        <v>21743200</v>
      </c>
    </row>
    <row r="26" spans="1:6" ht="63.75" outlineLevel="2" x14ac:dyDescent="0.2">
      <c r="A26" s="9" t="s">
        <v>37</v>
      </c>
      <c r="B26" s="12" t="s">
        <v>38</v>
      </c>
      <c r="C26" s="14" t="s">
        <v>6</v>
      </c>
      <c r="D26" s="14" t="s">
        <v>6</v>
      </c>
      <c r="E26" s="12" t="s">
        <v>6</v>
      </c>
      <c r="F26" s="57">
        <v>93237100</v>
      </c>
    </row>
    <row r="27" spans="1:6" ht="51" outlineLevel="3" x14ac:dyDescent="0.2">
      <c r="A27" s="8" t="s">
        <v>37</v>
      </c>
      <c r="B27" s="11" t="s">
        <v>38</v>
      </c>
      <c r="C27" s="8" t="s">
        <v>34</v>
      </c>
      <c r="D27" s="8" t="s">
        <v>24</v>
      </c>
      <c r="E27" s="11" t="s">
        <v>25</v>
      </c>
      <c r="F27" s="58">
        <v>93237100</v>
      </c>
    </row>
    <row r="28" spans="1:6" ht="51" outlineLevel="1" x14ac:dyDescent="0.2">
      <c r="A28" s="9" t="s">
        <v>39</v>
      </c>
      <c r="B28" s="12" t="s">
        <v>40</v>
      </c>
      <c r="C28" s="14" t="s">
        <v>6</v>
      </c>
      <c r="D28" s="14" t="s">
        <v>6</v>
      </c>
      <c r="E28" s="12" t="s">
        <v>6</v>
      </c>
      <c r="F28" s="57">
        <v>5249580700</v>
      </c>
    </row>
    <row r="29" spans="1:6" ht="38.25" outlineLevel="2" x14ac:dyDescent="0.2">
      <c r="A29" s="9" t="s">
        <v>41</v>
      </c>
      <c r="B29" s="12" t="s">
        <v>18</v>
      </c>
      <c r="C29" s="14" t="s">
        <v>6</v>
      </c>
      <c r="D29" s="14" t="s">
        <v>6</v>
      </c>
      <c r="E29" s="12" t="s">
        <v>6</v>
      </c>
      <c r="F29" s="57">
        <v>2339115800</v>
      </c>
    </row>
    <row r="30" spans="1:6" ht="38.25" outlineLevel="3" x14ac:dyDescent="0.2">
      <c r="A30" s="8" t="s">
        <v>41</v>
      </c>
      <c r="B30" s="11" t="s">
        <v>18</v>
      </c>
      <c r="C30" s="8" t="s">
        <v>42</v>
      </c>
      <c r="D30" s="8" t="s">
        <v>20</v>
      </c>
      <c r="E30" s="11" t="s">
        <v>21</v>
      </c>
      <c r="F30" s="58">
        <v>2339048800</v>
      </c>
    </row>
    <row r="31" spans="1:6" ht="38.25" outlineLevel="3" x14ac:dyDescent="0.2">
      <c r="A31" s="8" t="s">
        <v>41</v>
      </c>
      <c r="B31" s="11" t="s">
        <v>18</v>
      </c>
      <c r="C31" s="8" t="s">
        <v>34</v>
      </c>
      <c r="D31" s="8" t="s">
        <v>20</v>
      </c>
      <c r="E31" s="11" t="s">
        <v>21</v>
      </c>
      <c r="F31" s="58">
        <v>67000</v>
      </c>
    </row>
    <row r="32" spans="1:6" ht="102" outlineLevel="2" x14ac:dyDescent="0.2">
      <c r="A32" s="9" t="s">
        <v>43</v>
      </c>
      <c r="B32" s="12" t="s">
        <v>44</v>
      </c>
      <c r="C32" s="14" t="s">
        <v>6</v>
      </c>
      <c r="D32" s="14" t="s">
        <v>6</v>
      </c>
      <c r="E32" s="12" t="s">
        <v>6</v>
      </c>
      <c r="F32" s="57">
        <v>5111000</v>
      </c>
    </row>
    <row r="33" spans="1:6" ht="89.25" outlineLevel="3" x14ac:dyDescent="0.2">
      <c r="A33" s="8" t="s">
        <v>43</v>
      </c>
      <c r="B33" s="11" t="s">
        <v>44</v>
      </c>
      <c r="C33" s="8" t="s">
        <v>34</v>
      </c>
      <c r="D33" s="8" t="s">
        <v>24</v>
      </c>
      <c r="E33" s="11" t="s">
        <v>25</v>
      </c>
      <c r="F33" s="58">
        <v>5111000</v>
      </c>
    </row>
    <row r="34" spans="1:6" ht="51" outlineLevel="2" x14ac:dyDescent="0.2">
      <c r="A34" s="9" t="s">
        <v>45</v>
      </c>
      <c r="B34" s="12" t="s">
        <v>46</v>
      </c>
      <c r="C34" s="14" t="s">
        <v>6</v>
      </c>
      <c r="D34" s="14" t="s">
        <v>6</v>
      </c>
      <c r="E34" s="12" t="s">
        <v>6</v>
      </c>
      <c r="F34" s="57">
        <v>2901072500</v>
      </c>
    </row>
    <row r="35" spans="1:6" ht="51" outlineLevel="3" x14ac:dyDescent="0.2">
      <c r="A35" s="8" t="s">
        <v>45</v>
      </c>
      <c r="B35" s="11" t="s">
        <v>46</v>
      </c>
      <c r="C35" s="8" t="s">
        <v>42</v>
      </c>
      <c r="D35" s="8" t="s">
        <v>20</v>
      </c>
      <c r="E35" s="11" t="s">
        <v>21</v>
      </c>
      <c r="F35" s="58">
        <v>2901072500</v>
      </c>
    </row>
    <row r="36" spans="1:6" ht="102" outlineLevel="2" x14ac:dyDescent="0.2">
      <c r="A36" s="9" t="s">
        <v>47</v>
      </c>
      <c r="B36" s="12" t="s">
        <v>48</v>
      </c>
      <c r="C36" s="14" t="s">
        <v>6</v>
      </c>
      <c r="D36" s="14" t="s">
        <v>6</v>
      </c>
      <c r="E36" s="12" t="s">
        <v>6</v>
      </c>
      <c r="F36" s="57">
        <v>2750000</v>
      </c>
    </row>
    <row r="37" spans="1:6" ht="89.25" outlineLevel="3" x14ac:dyDescent="0.2">
      <c r="A37" s="8" t="s">
        <v>47</v>
      </c>
      <c r="B37" s="11" t="s">
        <v>48</v>
      </c>
      <c r="C37" s="8" t="s">
        <v>42</v>
      </c>
      <c r="D37" s="8" t="s">
        <v>20</v>
      </c>
      <c r="E37" s="11" t="s">
        <v>21</v>
      </c>
      <c r="F37" s="58">
        <v>2750000</v>
      </c>
    </row>
    <row r="38" spans="1:6" ht="25.5" outlineLevel="2" x14ac:dyDescent="0.2">
      <c r="A38" s="9" t="s">
        <v>49</v>
      </c>
      <c r="B38" s="12" t="s">
        <v>50</v>
      </c>
      <c r="C38" s="14" t="s">
        <v>6</v>
      </c>
      <c r="D38" s="14" t="s">
        <v>6</v>
      </c>
      <c r="E38" s="12" t="s">
        <v>6</v>
      </c>
      <c r="F38" s="57">
        <v>1275800</v>
      </c>
    </row>
    <row r="39" spans="1:6" ht="25.5" outlineLevel="3" x14ac:dyDescent="0.2">
      <c r="A39" s="8" t="s">
        <v>49</v>
      </c>
      <c r="B39" s="11" t="s">
        <v>50</v>
      </c>
      <c r="C39" s="8" t="s">
        <v>51</v>
      </c>
      <c r="D39" s="8" t="s">
        <v>52</v>
      </c>
      <c r="E39" s="11" t="s">
        <v>53</v>
      </c>
      <c r="F39" s="58">
        <v>1275800</v>
      </c>
    </row>
    <row r="40" spans="1:6" ht="25.5" outlineLevel="2" x14ac:dyDescent="0.2">
      <c r="A40" s="9" t="s">
        <v>54</v>
      </c>
      <c r="B40" s="12" t="s">
        <v>55</v>
      </c>
      <c r="C40" s="14" t="s">
        <v>6</v>
      </c>
      <c r="D40" s="14" t="s">
        <v>6</v>
      </c>
      <c r="E40" s="12" t="s">
        <v>6</v>
      </c>
      <c r="F40" s="57">
        <v>200000</v>
      </c>
    </row>
    <row r="41" spans="1:6" ht="25.5" outlineLevel="3" x14ac:dyDescent="0.2">
      <c r="A41" s="8" t="s">
        <v>54</v>
      </c>
      <c r="B41" s="11" t="s">
        <v>55</v>
      </c>
      <c r="C41" s="8" t="s">
        <v>51</v>
      </c>
      <c r="D41" s="8" t="s">
        <v>52</v>
      </c>
      <c r="E41" s="11" t="s">
        <v>53</v>
      </c>
      <c r="F41" s="58">
        <v>25000</v>
      </c>
    </row>
    <row r="42" spans="1:6" ht="25.5" outlineLevel="3" x14ac:dyDescent="0.2">
      <c r="A42" s="8" t="s">
        <v>54</v>
      </c>
      <c r="B42" s="11" t="s">
        <v>55</v>
      </c>
      <c r="C42" s="8" t="s">
        <v>51</v>
      </c>
      <c r="D42" s="8" t="s">
        <v>24</v>
      </c>
      <c r="E42" s="11" t="s">
        <v>25</v>
      </c>
      <c r="F42" s="58">
        <v>175000</v>
      </c>
    </row>
    <row r="43" spans="1:6" ht="51" outlineLevel="2" x14ac:dyDescent="0.2">
      <c r="A43" s="9" t="s">
        <v>56</v>
      </c>
      <c r="B43" s="12" t="s">
        <v>57</v>
      </c>
      <c r="C43" s="14" t="s">
        <v>6</v>
      </c>
      <c r="D43" s="14" t="s">
        <v>6</v>
      </c>
      <c r="E43" s="12" t="s">
        <v>6</v>
      </c>
      <c r="F43" s="57">
        <v>55600</v>
      </c>
    </row>
    <row r="44" spans="1:6" ht="51" outlineLevel="3" x14ac:dyDescent="0.2">
      <c r="A44" s="8" t="s">
        <v>56</v>
      </c>
      <c r="B44" s="11" t="s">
        <v>57</v>
      </c>
      <c r="C44" s="8" t="s">
        <v>58</v>
      </c>
      <c r="D44" s="8" t="s">
        <v>20</v>
      </c>
      <c r="E44" s="11" t="s">
        <v>21</v>
      </c>
      <c r="F44" s="58">
        <v>55600</v>
      </c>
    </row>
    <row r="45" spans="1:6" ht="51" outlineLevel="1" x14ac:dyDescent="0.2">
      <c r="A45" s="9" t="s">
        <v>59</v>
      </c>
      <c r="B45" s="12" t="s">
        <v>60</v>
      </c>
      <c r="C45" s="14" t="s">
        <v>6</v>
      </c>
      <c r="D45" s="14" t="s">
        <v>6</v>
      </c>
      <c r="E45" s="12" t="s">
        <v>6</v>
      </c>
      <c r="F45" s="57">
        <v>141413000</v>
      </c>
    </row>
    <row r="46" spans="1:6" ht="102" outlineLevel="2" x14ac:dyDescent="0.2">
      <c r="A46" s="9" t="s">
        <v>61</v>
      </c>
      <c r="B46" s="12" t="s">
        <v>62</v>
      </c>
      <c r="C46" s="14" t="s">
        <v>6</v>
      </c>
      <c r="D46" s="14" t="s">
        <v>6</v>
      </c>
      <c r="E46" s="12" t="s">
        <v>6</v>
      </c>
      <c r="F46" s="57">
        <v>141413000</v>
      </c>
    </row>
    <row r="47" spans="1:6" ht="89.25" outlineLevel="3" x14ac:dyDescent="0.2">
      <c r="A47" s="8" t="s">
        <v>61</v>
      </c>
      <c r="B47" s="11" t="s">
        <v>62</v>
      </c>
      <c r="C47" s="8" t="s">
        <v>51</v>
      </c>
      <c r="D47" s="8" t="s">
        <v>63</v>
      </c>
      <c r="E47" s="11" t="s">
        <v>64</v>
      </c>
      <c r="F47" s="58">
        <v>141413000</v>
      </c>
    </row>
    <row r="48" spans="1:6" ht="63.75" outlineLevel="1" x14ac:dyDescent="0.2">
      <c r="A48" s="9" t="s">
        <v>65</v>
      </c>
      <c r="B48" s="12" t="s">
        <v>66</v>
      </c>
      <c r="C48" s="14" t="s">
        <v>6</v>
      </c>
      <c r="D48" s="14" t="s">
        <v>6</v>
      </c>
      <c r="E48" s="12" t="s">
        <v>6</v>
      </c>
      <c r="F48" s="57">
        <v>8204706027.1800003</v>
      </c>
    </row>
    <row r="49" spans="1:6" ht="51" outlineLevel="2" x14ac:dyDescent="0.2">
      <c r="A49" s="9" t="s">
        <v>67</v>
      </c>
      <c r="B49" s="12" t="s">
        <v>68</v>
      </c>
      <c r="C49" s="14" t="s">
        <v>6</v>
      </c>
      <c r="D49" s="14" t="s">
        <v>6</v>
      </c>
      <c r="E49" s="12" t="s">
        <v>6</v>
      </c>
      <c r="F49" s="57">
        <v>2935000</v>
      </c>
    </row>
    <row r="50" spans="1:6" ht="51" outlineLevel="3" x14ac:dyDescent="0.2">
      <c r="A50" s="8" t="s">
        <v>67</v>
      </c>
      <c r="B50" s="11" t="s">
        <v>68</v>
      </c>
      <c r="C50" s="8" t="s">
        <v>69</v>
      </c>
      <c r="D50" s="8" t="s">
        <v>24</v>
      </c>
      <c r="E50" s="11" t="s">
        <v>25</v>
      </c>
      <c r="F50" s="58">
        <v>2935000</v>
      </c>
    </row>
    <row r="51" spans="1:6" ht="25.5" outlineLevel="2" x14ac:dyDescent="0.2">
      <c r="A51" s="9" t="s">
        <v>70</v>
      </c>
      <c r="B51" s="12" t="s">
        <v>71</v>
      </c>
      <c r="C51" s="14" t="s">
        <v>6</v>
      </c>
      <c r="D51" s="14" t="s">
        <v>6</v>
      </c>
      <c r="E51" s="12" t="s">
        <v>6</v>
      </c>
      <c r="F51" s="57">
        <v>4965000</v>
      </c>
    </row>
    <row r="52" spans="1:6" ht="25.5" outlineLevel="3" x14ac:dyDescent="0.2">
      <c r="A52" s="8" t="s">
        <v>70</v>
      </c>
      <c r="B52" s="11" t="s">
        <v>71</v>
      </c>
      <c r="C52" s="8" t="s">
        <v>58</v>
      </c>
      <c r="D52" s="8" t="s">
        <v>24</v>
      </c>
      <c r="E52" s="11" t="s">
        <v>25</v>
      </c>
      <c r="F52" s="58">
        <v>4965000</v>
      </c>
    </row>
    <row r="53" spans="1:6" ht="38.25" outlineLevel="2" x14ac:dyDescent="0.2">
      <c r="A53" s="9" t="s">
        <v>72</v>
      </c>
      <c r="B53" s="12" t="s">
        <v>18</v>
      </c>
      <c r="C53" s="14" t="s">
        <v>6</v>
      </c>
      <c r="D53" s="14" t="s">
        <v>6</v>
      </c>
      <c r="E53" s="12" t="s">
        <v>6</v>
      </c>
      <c r="F53" s="57">
        <v>2342491083.6300001</v>
      </c>
    </row>
    <row r="54" spans="1:6" ht="38.25" outlineLevel="3" x14ac:dyDescent="0.2">
      <c r="A54" s="8" t="s">
        <v>72</v>
      </c>
      <c r="B54" s="11" t="s">
        <v>18</v>
      </c>
      <c r="C54" s="8" t="s">
        <v>73</v>
      </c>
      <c r="D54" s="8" t="s">
        <v>20</v>
      </c>
      <c r="E54" s="11" t="s">
        <v>21</v>
      </c>
      <c r="F54" s="58">
        <v>1176267307.6300001</v>
      </c>
    </row>
    <row r="55" spans="1:6" ht="38.25" outlineLevel="3" x14ac:dyDescent="0.2">
      <c r="A55" s="8" t="s">
        <v>72</v>
      </c>
      <c r="B55" s="11" t="s">
        <v>18</v>
      </c>
      <c r="C55" s="8" t="s">
        <v>74</v>
      </c>
      <c r="D55" s="8" t="s">
        <v>20</v>
      </c>
      <c r="E55" s="11" t="s">
        <v>21</v>
      </c>
      <c r="F55" s="58">
        <v>962028276</v>
      </c>
    </row>
    <row r="56" spans="1:6" ht="76.5" outlineLevel="3" x14ac:dyDescent="0.2">
      <c r="A56" s="8" t="s">
        <v>72</v>
      </c>
      <c r="B56" s="11" t="s">
        <v>18</v>
      </c>
      <c r="C56" s="8" t="s">
        <v>51</v>
      </c>
      <c r="D56" s="8" t="s">
        <v>75</v>
      </c>
      <c r="E56" s="11" t="s">
        <v>76</v>
      </c>
      <c r="F56" s="58">
        <v>187869000</v>
      </c>
    </row>
    <row r="57" spans="1:6" ht="38.25" outlineLevel="3" x14ac:dyDescent="0.2">
      <c r="A57" s="8" t="s">
        <v>72</v>
      </c>
      <c r="B57" s="11" t="s">
        <v>18</v>
      </c>
      <c r="C57" s="8" t="s">
        <v>51</v>
      </c>
      <c r="D57" s="8" t="s">
        <v>52</v>
      </c>
      <c r="E57" s="11" t="s">
        <v>53</v>
      </c>
      <c r="F57" s="58">
        <v>16042600</v>
      </c>
    </row>
    <row r="58" spans="1:6" ht="38.25" outlineLevel="3" x14ac:dyDescent="0.2">
      <c r="A58" s="8" t="s">
        <v>72</v>
      </c>
      <c r="B58" s="11" t="s">
        <v>18</v>
      </c>
      <c r="C58" s="8" t="s">
        <v>51</v>
      </c>
      <c r="D58" s="8" t="s">
        <v>26</v>
      </c>
      <c r="E58" s="11" t="s">
        <v>27</v>
      </c>
      <c r="F58" s="58">
        <v>250900</v>
      </c>
    </row>
    <row r="59" spans="1:6" ht="76.5" outlineLevel="3" x14ac:dyDescent="0.2">
      <c r="A59" s="8" t="s">
        <v>72</v>
      </c>
      <c r="B59" s="11" t="s">
        <v>18</v>
      </c>
      <c r="C59" s="8" t="s">
        <v>34</v>
      </c>
      <c r="D59" s="8" t="s">
        <v>75</v>
      </c>
      <c r="E59" s="11" t="s">
        <v>76</v>
      </c>
      <c r="F59" s="58">
        <v>3000</v>
      </c>
    </row>
    <row r="60" spans="1:6" ht="38.25" outlineLevel="3" x14ac:dyDescent="0.2">
      <c r="A60" s="8" t="s">
        <v>72</v>
      </c>
      <c r="B60" s="11" t="s">
        <v>18</v>
      </c>
      <c r="C60" s="8" t="s">
        <v>34</v>
      </c>
      <c r="D60" s="8" t="s">
        <v>20</v>
      </c>
      <c r="E60" s="11" t="s">
        <v>21</v>
      </c>
      <c r="F60" s="58">
        <v>30000</v>
      </c>
    </row>
    <row r="61" spans="1:6" ht="63.75" outlineLevel="2" x14ac:dyDescent="0.2">
      <c r="A61" s="9" t="s">
        <v>77</v>
      </c>
      <c r="B61" s="12" t="s">
        <v>78</v>
      </c>
      <c r="C61" s="14" t="s">
        <v>6</v>
      </c>
      <c r="D61" s="14" t="s">
        <v>6</v>
      </c>
      <c r="E61" s="12" t="s">
        <v>6</v>
      </c>
      <c r="F61" s="57">
        <v>309433400</v>
      </c>
    </row>
    <row r="62" spans="1:6" ht="63.75" outlineLevel="3" x14ac:dyDescent="0.2">
      <c r="A62" s="8" t="s">
        <v>77</v>
      </c>
      <c r="B62" s="11" t="s">
        <v>78</v>
      </c>
      <c r="C62" s="8" t="s">
        <v>73</v>
      </c>
      <c r="D62" s="8" t="s">
        <v>20</v>
      </c>
      <c r="E62" s="11" t="s">
        <v>21</v>
      </c>
      <c r="F62" s="58">
        <v>309433400</v>
      </c>
    </row>
    <row r="63" spans="1:6" ht="127.5" outlineLevel="2" x14ac:dyDescent="0.2">
      <c r="A63" s="9" t="s">
        <v>79</v>
      </c>
      <c r="B63" s="16" t="s">
        <v>80</v>
      </c>
      <c r="C63" s="14" t="s">
        <v>6</v>
      </c>
      <c r="D63" s="14" t="s">
        <v>6</v>
      </c>
      <c r="E63" s="12" t="s">
        <v>6</v>
      </c>
      <c r="F63" s="57">
        <v>4604813000</v>
      </c>
    </row>
    <row r="64" spans="1:6" ht="114.75" outlineLevel="3" x14ac:dyDescent="0.2">
      <c r="A64" s="8" t="s">
        <v>79</v>
      </c>
      <c r="B64" s="17" t="s">
        <v>80</v>
      </c>
      <c r="C64" s="8" t="s">
        <v>73</v>
      </c>
      <c r="D64" s="8" t="s">
        <v>20</v>
      </c>
      <c r="E64" s="11" t="s">
        <v>21</v>
      </c>
      <c r="F64" s="58">
        <v>4604813000</v>
      </c>
    </row>
    <row r="65" spans="1:6" ht="102" outlineLevel="2" x14ac:dyDescent="0.2">
      <c r="A65" s="9" t="s">
        <v>81</v>
      </c>
      <c r="B65" s="12" t="s">
        <v>48</v>
      </c>
      <c r="C65" s="14" t="s">
        <v>6</v>
      </c>
      <c r="D65" s="14" t="s">
        <v>6</v>
      </c>
      <c r="E65" s="12" t="s">
        <v>6</v>
      </c>
      <c r="F65" s="57">
        <v>14100000</v>
      </c>
    </row>
    <row r="66" spans="1:6" ht="89.25" outlineLevel="3" x14ac:dyDescent="0.2">
      <c r="A66" s="8" t="s">
        <v>81</v>
      </c>
      <c r="B66" s="11" t="s">
        <v>48</v>
      </c>
      <c r="C66" s="8" t="s">
        <v>73</v>
      </c>
      <c r="D66" s="8" t="s">
        <v>20</v>
      </c>
      <c r="E66" s="11" t="s">
        <v>21</v>
      </c>
      <c r="F66" s="58">
        <v>14100000</v>
      </c>
    </row>
    <row r="67" spans="1:6" ht="25.5" outlineLevel="2" x14ac:dyDescent="0.2">
      <c r="A67" s="9" t="s">
        <v>82</v>
      </c>
      <c r="B67" s="12" t="s">
        <v>50</v>
      </c>
      <c r="C67" s="14" t="s">
        <v>6</v>
      </c>
      <c r="D67" s="14" t="s">
        <v>6</v>
      </c>
      <c r="E67" s="12" t="s">
        <v>6</v>
      </c>
      <c r="F67" s="57">
        <v>400000</v>
      </c>
    </row>
    <row r="68" spans="1:6" ht="25.5" outlineLevel="3" x14ac:dyDescent="0.2">
      <c r="A68" s="8" t="s">
        <v>82</v>
      </c>
      <c r="B68" s="11" t="s">
        <v>50</v>
      </c>
      <c r="C68" s="8" t="s">
        <v>51</v>
      </c>
      <c r="D68" s="8" t="s">
        <v>52</v>
      </c>
      <c r="E68" s="11" t="s">
        <v>53</v>
      </c>
      <c r="F68" s="58">
        <v>400000</v>
      </c>
    </row>
    <row r="69" spans="1:6" ht="25.5" outlineLevel="2" x14ac:dyDescent="0.2">
      <c r="A69" s="9" t="s">
        <v>83</v>
      </c>
      <c r="B69" s="12" t="s">
        <v>84</v>
      </c>
      <c r="C69" s="14" t="s">
        <v>6</v>
      </c>
      <c r="D69" s="14" t="s">
        <v>6</v>
      </c>
      <c r="E69" s="12" t="s">
        <v>6</v>
      </c>
      <c r="F69" s="57">
        <v>390000</v>
      </c>
    </row>
    <row r="70" spans="1:6" ht="25.5" outlineLevel="3" x14ac:dyDescent="0.2">
      <c r="A70" s="8" t="s">
        <v>83</v>
      </c>
      <c r="B70" s="11" t="s">
        <v>84</v>
      </c>
      <c r="C70" s="8" t="s">
        <v>51</v>
      </c>
      <c r="D70" s="8" t="s">
        <v>52</v>
      </c>
      <c r="E70" s="11" t="s">
        <v>53</v>
      </c>
      <c r="F70" s="58">
        <v>40000</v>
      </c>
    </row>
    <row r="71" spans="1:6" ht="25.5" outlineLevel="3" x14ac:dyDescent="0.2">
      <c r="A71" s="8" t="s">
        <v>83</v>
      </c>
      <c r="B71" s="11" t="s">
        <v>84</v>
      </c>
      <c r="C71" s="8" t="s">
        <v>51</v>
      </c>
      <c r="D71" s="8" t="s">
        <v>24</v>
      </c>
      <c r="E71" s="11" t="s">
        <v>25</v>
      </c>
      <c r="F71" s="58">
        <v>350000</v>
      </c>
    </row>
    <row r="72" spans="1:6" ht="51" outlineLevel="2" x14ac:dyDescent="0.2">
      <c r="A72" s="9" t="s">
        <v>85</v>
      </c>
      <c r="B72" s="12" t="s">
        <v>86</v>
      </c>
      <c r="C72" s="14" t="s">
        <v>6</v>
      </c>
      <c r="D72" s="14" t="s">
        <v>6</v>
      </c>
      <c r="E72" s="12" t="s">
        <v>6</v>
      </c>
      <c r="F72" s="57">
        <v>400</v>
      </c>
    </row>
    <row r="73" spans="1:6" ht="51" outlineLevel="3" x14ac:dyDescent="0.2">
      <c r="A73" s="8" t="s">
        <v>85</v>
      </c>
      <c r="B73" s="11" t="s">
        <v>86</v>
      </c>
      <c r="C73" s="8" t="s">
        <v>51</v>
      </c>
      <c r="D73" s="8" t="s">
        <v>63</v>
      </c>
      <c r="E73" s="11" t="s">
        <v>64</v>
      </c>
      <c r="F73" s="58">
        <v>400</v>
      </c>
    </row>
    <row r="74" spans="1:6" ht="76.5" outlineLevel="2" x14ac:dyDescent="0.2">
      <c r="A74" s="9" t="s">
        <v>87</v>
      </c>
      <c r="B74" s="12" t="s">
        <v>88</v>
      </c>
      <c r="C74" s="14" t="s">
        <v>6</v>
      </c>
      <c r="D74" s="14" t="s">
        <v>6</v>
      </c>
      <c r="E74" s="12" t="s">
        <v>6</v>
      </c>
      <c r="F74" s="57">
        <v>497800900</v>
      </c>
    </row>
    <row r="75" spans="1:6" ht="63.75" outlineLevel="3" x14ac:dyDescent="0.2">
      <c r="A75" s="8" t="s">
        <v>87</v>
      </c>
      <c r="B75" s="11" t="s">
        <v>88</v>
      </c>
      <c r="C75" s="8" t="s">
        <v>73</v>
      </c>
      <c r="D75" s="8" t="s">
        <v>20</v>
      </c>
      <c r="E75" s="11" t="s">
        <v>21</v>
      </c>
      <c r="F75" s="58">
        <v>497800900</v>
      </c>
    </row>
    <row r="76" spans="1:6" ht="38.25" outlineLevel="2" x14ac:dyDescent="0.2">
      <c r="A76" s="9" t="s">
        <v>89</v>
      </c>
      <c r="B76" s="12" t="s">
        <v>90</v>
      </c>
      <c r="C76" s="14" t="s">
        <v>6</v>
      </c>
      <c r="D76" s="14" t="s">
        <v>6</v>
      </c>
      <c r="E76" s="12" t="s">
        <v>6</v>
      </c>
      <c r="F76" s="57">
        <v>1184000</v>
      </c>
    </row>
    <row r="77" spans="1:6" ht="38.25" outlineLevel="3" x14ac:dyDescent="0.2">
      <c r="A77" s="8" t="s">
        <v>89</v>
      </c>
      <c r="B77" s="11" t="s">
        <v>90</v>
      </c>
      <c r="C77" s="8" t="s">
        <v>73</v>
      </c>
      <c r="D77" s="8" t="s">
        <v>20</v>
      </c>
      <c r="E77" s="11" t="s">
        <v>21</v>
      </c>
      <c r="F77" s="58">
        <v>1184000</v>
      </c>
    </row>
    <row r="78" spans="1:6" ht="51" outlineLevel="2" x14ac:dyDescent="0.2">
      <c r="A78" s="9" t="s">
        <v>91</v>
      </c>
      <c r="B78" s="12" t="s">
        <v>92</v>
      </c>
      <c r="C78" s="14" t="s">
        <v>6</v>
      </c>
      <c r="D78" s="14" t="s">
        <v>6</v>
      </c>
      <c r="E78" s="12" t="s">
        <v>6</v>
      </c>
      <c r="F78" s="57">
        <v>280014164</v>
      </c>
    </row>
    <row r="79" spans="1:6" ht="51" outlineLevel="3" x14ac:dyDescent="0.2">
      <c r="A79" s="8" t="s">
        <v>91</v>
      </c>
      <c r="B79" s="11" t="s">
        <v>92</v>
      </c>
      <c r="C79" s="8" t="s">
        <v>51</v>
      </c>
      <c r="D79" s="8" t="s">
        <v>63</v>
      </c>
      <c r="E79" s="11" t="s">
        <v>64</v>
      </c>
      <c r="F79" s="58">
        <v>280014164</v>
      </c>
    </row>
    <row r="80" spans="1:6" ht="38.25" outlineLevel="2" x14ac:dyDescent="0.2">
      <c r="A80" s="9" t="s">
        <v>93</v>
      </c>
      <c r="B80" s="12" t="s">
        <v>94</v>
      </c>
      <c r="C80" s="14" t="s">
        <v>6</v>
      </c>
      <c r="D80" s="14" t="s">
        <v>6</v>
      </c>
      <c r="E80" s="12" t="s">
        <v>6</v>
      </c>
      <c r="F80" s="57">
        <v>124350000</v>
      </c>
    </row>
    <row r="81" spans="1:6" ht="38.25" outlineLevel="3" x14ac:dyDescent="0.2">
      <c r="A81" s="8" t="s">
        <v>93</v>
      </c>
      <c r="B81" s="11" t="s">
        <v>94</v>
      </c>
      <c r="C81" s="8" t="s">
        <v>73</v>
      </c>
      <c r="D81" s="8" t="s">
        <v>20</v>
      </c>
      <c r="E81" s="11" t="s">
        <v>21</v>
      </c>
      <c r="F81" s="58">
        <v>124350000</v>
      </c>
    </row>
    <row r="82" spans="1:6" ht="25.5" outlineLevel="2" x14ac:dyDescent="0.2">
      <c r="A82" s="9" t="s">
        <v>95</v>
      </c>
      <c r="B82" s="12" t="s">
        <v>96</v>
      </c>
      <c r="C82" s="14" t="s">
        <v>6</v>
      </c>
      <c r="D82" s="14" t="s">
        <v>6</v>
      </c>
      <c r="E82" s="12" t="s">
        <v>6</v>
      </c>
      <c r="F82" s="57">
        <v>12573579.550000001</v>
      </c>
    </row>
    <row r="83" spans="1:6" ht="38.25" outlineLevel="3" x14ac:dyDescent="0.2">
      <c r="A83" s="8" t="s">
        <v>95</v>
      </c>
      <c r="B83" s="11" t="s">
        <v>96</v>
      </c>
      <c r="C83" s="8" t="s">
        <v>19</v>
      </c>
      <c r="D83" s="8" t="s">
        <v>20</v>
      </c>
      <c r="E83" s="11" t="s">
        <v>21</v>
      </c>
      <c r="F83" s="58">
        <v>12573579.550000001</v>
      </c>
    </row>
    <row r="84" spans="1:6" ht="51" outlineLevel="2" x14ac:dyDescent="0.2">
      <c r="A84" s="9" t="s">
        <v>97</v>
      </c>
      <c r="B84" s="12" t="s">
        <v>98</v>
      </c>
      <c r="C84" s="14" t="s">
        <v>6</v>
      </c>
      <c r="D84" s="14" t="s">
        <v>6</v>
      </c>
      <c r="E84" s="12" t="s">
        <v>6</v>
      </c>
      <c r="F84" s="57">
        <v>8136500</v>
      </c>
    </row>
    <row r="85" spans="1:6" ht="38.25" outlineLevel="3" x14ac:dyDescent="0.2">
      <c r="A85" s="8" t="s">
        <v>97</v>
      </c>
      <c r="B85" s="11" t="s">
        <v>98</v>
      </c>
      <c r="C85" s="8" t="s">
        <v>73</v>
      </c>
      <c r="D85" s="8" t="s">
        <v>20</v>
      </c>
      <c r="E85" s="11" t="s">
        <v>21</v>
      </c>
      <c r="F85" s="58">
        <v>8136500</v>
      </c>
    </row>
    <row r="86" spans="1:6" ht="51" outlineLevel="2" x14ac:dyDescent="0.2">
      <c r="A86" s="9" t="s">
        <v>99</v>
      </c>
      <c r="B86" s="12" t="s">
        <v>100</v>
      </c>
      <c r="C86" s="14" t="s">
        <v>6</v>
      </c>
      <c r="D86" s="14" t="s">
        <v>6</v>
      </c>
      <c r="E86" s="12" t="s">
        <v>6</v>
      </c>
      <c r="F86" s="57">
        <v>954800</v>
      </c>
    </row>
    <row r="87" spans="1:6" ht="51" outlineLevel="3" x14ac:dyDescent="0.2">
      <c r="A87" s="8" t="s">
        <v>99</v>
      </c>
      <c r="B87" s="11" t="s">
        <v>100</v>
      </c>
      <c r="C87" s="8" t="s">
        <v>73</v>
      </c>
      <c r="D87" s="8" t="s">
        <v>20</v>
      </c>
      <c r="E87" s="11" t="s">
        <v>21</v>
      </c>
      <c r="F87" s="58">
        <v>954800</v>
      </c>
    </row>
    <row r="88" spans="1:6" ht="51" outlineLevel="2" x14ac:dyDescent="0.2">
      <c r="A88" s="9" t="s">
        <v>101</v>
      </c>
      <c r="B88" s="12" t="s">
        <v>57</v>
      </c>
      <c r="C88" s="14" t="s">
        <v>6</v>
      </c>
      <c r="D88" s="14" t="s">
        <v>6</v>
      </c>
      <c r="E88" s="12" t="s">
        <v>6</v>
      </c>
      <c r="F88" s="57">
        <v>27800</v>
      </c>
    </row>
    <row r="89" spans="1:6" ht="51" outlineLevel="3" x14ac:dyDescent="0.2">
      <c r="A89" s="8" t="s">
        <v>101</v>
      </c>
      <c r="B89" s="11" t="s">
        <v>57</v>
      </c>
      <c r="C89" s="8" t="s">
        <v>58</v>
      </c>
      <c r="D89" s="8" t="s">
        <v>20</v>
      </c>
      <c r="E89" s="11" t="s">
        <v>21</v>
      </c>
      <c r="F89" s="58">
        <v>27800</v>
      </c>
    </row>
    <row r="90" spans="1:6" ht="51" outlineLevel="2" x14ac:dyDescent="0.2">
      <c r="A90" s="9" t="s">
        <v>102</v>
      </c>
      <c r="B90" s="12" t="s">
        <v>103</v>
      </c>
      <c r="C90" s="14" t="s">
        <v>6</v>
      </c>
      <c r="D90" s="14" t="s">
        <v>6</v>
      </c>
      <c r="E90" s="12" t="s">
        <v>6</v>
      </c>
      <c r="F90" s="57">
        <v>136400</v>
      </c>
    </row>
    <row r="91" spans="1:6" ht="38.25" outlineLevel="3" x14ac:dyDescent="0.2">
      <c r="A91" s="8" t="s">
        <v>102</v>
      </c>
      <c r="B91" s="11" t="s">
        <v>103</v>
      </c>
      <c r="C91" s="8" t="s">
        <v>73</v>
      </c>
      <c r="D91" s="8" t="s">
        <v>20</v>
      </c>
      <c r="E91" s="11" t="s">
        <v>21</v>
      </c>
      <c r="F91" s="58">
        <v>136400</v>
      </c>
    </row>
    <row r="92" spans="1:6" ht="25.5" outlineLevel="1" x14ac:dyDescent="0.2">
      <c r="A92" s="9" t="s">
        <v>104</v>
      </c>
      <c r="B92" s="12" t="s">
        <v>105</v>
      </c>
      <c r="C92" s="14" t="s">
        <v>6</v>
      </c>
      <c r="D92" s="14" t="s">
        <v>6</v>
      </c>
      <c r="E92" s="12" t="s">
        <v>6</v>
      </c>
      <c r="F92" s="57">
        <v>4853552036</v>
      </c>
    </row>
    <row r="93" spans="1:6" ht="51" outlineLevel="2" x14ac:dyDescent="0.2">
      <c r="A93" s="9" t="s">
        <v>106</v>
      </c>
      <c r="B93" s="12" t="s">
        <v>107</v>
      </c>
      <c r="C93" s="14" t="s">
        <v>6</v>
      </c>
      <c r="D93" s="14" t="s">
        <v>6</v>
      </c>
      <c r="E93" s="12" t="s">
        <v>6</v>
      </c>
      <c r="F93" s="57">
        <v>659902500</v>
      </c>
    </row>
    <row r="94" spans="1:6" ht="51" outlineLevel="3" x14ac:dyDescent="0.2">
      <c r="A94" s="8" t="s">
        <v>106</v>
      </c>
      <c r="B94" s="11" t="s">
        <v>107</v>
      </c>
      <c r="C94" s="8" t="s">
        <v>51</v>
      </c>
      <c r="D94" s="8" t="s">
        <v>63</v>
      </c>
      <c r="E94" s="11" t="s">
        <v>64</v>
      </c>
      <c r="F94" s="58">
        <v>659902500</v>
      </c>
    </row>
    <row r="95" spans="1:6" ht="89.25" outlineLevel="2" x14ac:dyDescent="0.2">
      <c r="A95" s="9" t="s">
        <v>108</v>
      </c>
      <c r="B95" s="12" t="s">
        <v>109</v>
      </c>
      <c r="C95" s="14" t="s">
        <v>6</v>
      </c>
      <c r="D95" s="14" t="s">
        <v>6</v>
      </c>
      <c r="E95" s="12" t="s">
        <v>6</v>
      </c>
      <c r="F95" s="57">
        <v>364387400</v>
      </c>
    </row>
    <row r="96" spans="1:6" ht="76.5" outlineLevel="3" x14ac:dyDescent="0.2">
      <c r="A96" s="8" t="s">
        <v>108</v>
      </c>
      <c r="B96" s="11" t="s">
        <v>109</v>
      </c>
      <c r="C96" s="8" t="s">
        <v>51</v>
      </c>
      <c r="D96" s="8" t="s">
        <v>63</v>
      </c>
      <c r="E96" s="11" t="s">
        <v>64</v>
      </c>
      <c r="F96" s="58">
        <v>364387400</v>
      </c>
    </row>
    <row r="97" spans="1:6" ht="25.5" outlineLevel="2" x14ac:dyDescent="0.2">
      <c r="A97" s="9" t="s">
        <v>110</v>
      </c>
      <c r="B97" s="12" t="s">
        <v>111</v>
      </c>
      <c r="C97" s="14" t="s">
        <v>6</v>
      </c>
      <c r="D97" s="14" t="s">
        <v>6</v>
      </c>
      <c r="E97" s="12" t="s">
        <v>6</v>
      </c>
      <c r="F97" s="57">
        <v>921953900</v>
      </c>
    </row>
    <row r="98" spans="1:6" ht="38.25" outlineLevel="3" x14ac:dyDescent="0.2">
      <c r="A98" s="8" t="s">
        <v>110</v>
      </c>
      <c r="B98" s="11" t="s">
        <v>111</v>
      </c>
      <c r="C98" s="8" t="s">
        <v>51</v>
      </c>
      <c r="D98" s="8" t="s">
        <v>63</v>
      </c>
      <c r="E98" s="11" t="s">
        <v>64</v>
      </c>
      <c r="F98" s="58">
        <v>921953900</v>
      </c>
    </row>
    <row r="99" spans="1:6" ht="76.5" outlineLevel="2" x14ac:dyDescent="0.2">
      <c r="A99" s="9" t="s">
        <v>112</v>
      </c>
      <c r="B99" s="12" t="s">
        <v>113</v>
      </c>
      <c r="C99" s="14" t="s">
        <v>6</v>
      </c>
      <c r="D99" s="14" t="s">
        <v>6</v>
      </c>
      <c r="E99" s="12" t="s">
        <v>6</v>
      </c>
      <c r="F99" s="57">
        <v>1486824836</v>
      </c>
    </row>
    <row r="100" spans="1:6" ht="76.5" outlineLevel="3" x14ac:dyDescent="0.2">
      <c r="A100" s="8" t="s">
        <v>112</v>
      </c>
      <c r="B100" s="11" t="s">
        <v>113</v>
      </c>
      <c r="C100" s="8" t="s">
        <v>51</v>
      </c>
      <c r="D100" s="8" t="s">
        <v>63</v>
      </c>
      <c r="E100" s="11" t="s">
        <v>64</v>
      </c>
      <c r="F100" s="58">
        <v>1486824836</v>
      </c>
    </row>
    <row r="101" spans="1:6" ht="51" outlineLevel="2" x14ac:dyDescent="0.2">
      <c r="A101" s="9" t="s">
        <v>114</v>
      </c>
      <c r="B101" s="12" t="s">
        <v>115</v>
      </c>
      <c r="C101" s="14" t="s">
        <v>6</v>
      </c>
      <c r="D101" s="14" t="s">
        <v>6</v>
      </c>
      <c r="E101" s="12" t="s">
        <v>6</v>
      </c>
      <c r="F101" s="57">
        <v>1420483400</v>
      </c>
    </row>
    <row r="102" spans="1:6" ht="51" outlineLevel="3" x14ac:dyDescent="0.2">
      <c r="A102" s="8" t="s">
        <v>114</v>
      </c>
      <c r="B102" s="11" t="s">
        <v>115</v>
      </c>
      <c r="C102" s="8" t="s">
        <v>51</v>
      </c>
      <c r="D102" s="8" t="s">
        <v>63</v>
      </c>
      <c r="E102" s="11" t="s">
        <v>64</v>
      </c>
      <c r="F102" s="58">
        <v>1420483400</v>
      </c>
    </row>
    <row r="103" spans="1:6" ht="51" outlineLevel="1" x14ac:dyDescent="0.2">
      <c r="A103" s="9" t="s">
        <v>116</v>
      </c>
      <c r="B103" s="12" t="s">
        <v>117</v>
      </c>
      <c r="C103" s="14" t="s">
        <v>6</v>
      </c>
      <c r="D103" s="14" t="s">
        <v>6</v>
      </c>
      <c r="E103" s="12" t="s">
        <v>6</v>
      </c>
      <c r="F103" s="57">
        <v>25654700</v>
      </c>
    </row>
    <row r="104" spans="1:6" ht="25.5" outlineLevel="2" x14ac:dyDescent="0.2">
      <c r="A104" s="9" t="s">
        <v>118</v>
      </c>
      <c r="B104" s="12" t="s">
        <v>119</v>
      </c>
      <c r="C104" s="14" t="s">
        <v>6</v>
      </c>
      <c r="D104" s="14" t="s">
        <v>6</v>
      </c>
      <c r="E104" s="12" t="s">
        <v>6</v>
      </c>
      <c r="F104" s="57">
        <v>25654700</v>
      </c>
    </row>
    <row r="105" spans="1:6" ht="25.5" outlineLevel="3" x14ac:dyDescent="0.2">
      <c r="A105" s="8" t="s">
        <v>118</v>
      </c>
      <c r="B105" s="11" t="s">
        <v>119</v>
      </c>
      <c r="C105" s="8" t="s">
        <v>19</v>
      </c>
      <c r="D105" s="8" t="s">
        <v>52</v>
      </c>
      <c r="E105" s="11" t="s">
        <v>53</v>
      </c>
      <c r="F105" s="58">
        <v>23305943.550000001</v>
      </c>
    </row>
    <row r="106" spans="1:6" ht="38.25" outlineLevel="3" x14ac:dyDescent="0.2">
      <c r="A106" s="8" t="s">
        <v>118</v>
      </c>
      <c r="B106" s="11" t="s">
        <v>119</v>
      </c>
      <c r="C106" s="8" t="s">
        <v>19</v>
      </c>
      <c r="D106" s="8" t="s">
        <v>20</v>
      </c>
      <c r="E106" s="11" t="s">
        <v>21</v>
      </c>
      <c r="F106" s="58">
        <v>2348756.4500000002</v>
      </c>
    </row>
    <row r="107" spans="1:6" ht="63.75" x14ac:dyDescent="0.2">
      <c r="A107" s="9" t="s">
        <v>120</v>
      </c>
      <c r="B107" s="12" t="s">
        <v>121</v>
      </c>
      <c r="C107" s="14" t="s">
        <v>6</v>
      </c>
      <c r="D107" s="14" t="s">
        <v>6</v>
      </c>
      <c r="E107" s="12" t="s">
        <v>6</v>
      </c>
      <c r="F107" s="57">
        <v>438516499.22000003</v>
      </c>
    </row>
    <row r="108" spans="1:6" ht="89.25" outlineLevel="1" x14ac:dyDescent="0.2">
      <c r="A108" s="9" t="s">
        <v>122</v>
      </c>
      <c r="B108" s="12" t="s">
        <v>123</v>
      </c>
      <c r="C108" s="14" t="s">
        <v>6</v>
      </c>
      <c r="D108" s="14" t="s">
        <v>6</v>
      </c>
      <c r="E108" s="12" t="s">
        <v>6</v>
      </c>
      <c r="F108" s="57">
        <v>42432598.799999997</v>
      </c>
    </row>
    <row r="109" spans="1:6" ht="38.25" outlineLevel="2" x14ac:dyDescent="0.2">
      <c r="A109" s="9" t="s">
        <v>124</v>
      </c>
      <c r="B109" s="12" t="s">
        <v>125</v>
      </c>
      <c r="C109" s="14" t="s">
        <v>6</v>
      </c>
      <c r="D109" s="14" t="s">
        <v>6</v>
      </c>
      <c r="E109" s="12" t="s">
        <v>6</v>
      </c>
      <c r="F109" s="57">
        <v>42432598.799999997</v>
      </c>
    </row>
    <row r="110" spans="1:6" ht="25.5" outlineLevel="3" x14ac:dyDescent="0.2">
      <c r="A110" s="8" t="s">
        <v>124</v>
      </c>
      <c r="B110" s="11" t="s">
        <v>125</v>
      </c>
      <c r="C110" s="8" t="s">
        <v>126</v>
      </c>
      <c r="D110" s="8" t="s">
        <v>52</v>
      </c>
      <c r="E110" s="11" t="s">
        <v>53</v>
      </c>
      <c r="F110" s="58">
        <v>42432598.799999997</v>
      </c>
    </row>
    <row r="111" spans="1:6" ht="102" outlineLevel="1" x14ac:dyDescent="0.2">
      <c r="A111" s="9" t="s">
        <v>127</v>
      </c>
      <c r="B111" s="12" t="s">
        <v>128</v>
      </c>
      <c r="C111" s="14" t="s">
        <v>6</v>
      </c>
      <c r="D111" s="14" t="s">
        <v>6</v>
      </c>
      <c r="E111" s="12" t="s">
        <v>6</v>
      </c>
      <c r="F111" s="57">
        <v>9327000</v>
      </c>
    </row>
    <row r="112" spans="1:6" ht="25.5" outlineLevel="2" x14ac:dyDescent="0.2">
      <c r="A112" s="9" t="s">
        <v>129</v>
      </c>
      <c r="B112" s="12" t="s">
        <v>130</v>
      </c>
      <c r="C112" s="14" t="s">
        <v>6</v>
      </c>
      <c r="D112" s="14" t="s">
        <v>6</v>
      </c>
      <c r="E112" s="12" t="s">
        <v>6</v>
      </c>
      <c r="F112" s="57">
        <v>9327000</v>
      </c>
    </row>
    <row r="113" spans="1:6" ht="25.5" outlineLevel="3" x14ac:dyDescent="0.2">
      <c r="A113" s="8" t="s">
        <v>129</v>
      </c>
      <c r="B113" s="11" t="s">
        <v>130</v>
      </c>
      <c r="C113" s="8" t="s">
        <v>131</v>
      </c>
      <c r="D113" s="8" t="s">
        <v>52</v>
      </c>
      <c r="E113" s="11" t="s">
        <v>53</v>
      </c>
      <c r="F113" s="58">
        <v>9327000</v>
      </c>
    </row>
    <row r="114" spans="1:6" ht="51" outlineLevel="1" x14ac:dyDescent="0.2">
      <c r="A114" s="9" t="s">
        <v>132</v>
      </c>
      <c r="B114" s="12" t="s">
        <v>133</v>
      </c>
      <c r="C114" s="14" t="s">
        <v>6</v>
      </c>
      <c r="D114" s="14" t="s">
        <v>6</v>
      </c>
      <c r="E114" s="12" t="s">
        <v>6</v>
      </c>
      <c r="F114" s="57">
        <v>2738500</v>
      </c>
    </row>
    <row r="115" spans="1:6" ht="38.25" outlineLevel="2" x14ac:dyDescent="0.2">
      <c r="A115" s="9" t="s">
        <v>134</v>
      </c>
      <c r="B115" s="12" t="s">
        <v>135</v>
      </c>
      <c r="C115" s="14" t="s">
        <v>6</v>
      </c>
      <c r="D115" s="14" t="s">
        <v>6</v>
      </c>
      <c r="E115" s="12" t="s">
        <v>6</v>
      </c>
      <c r="F115" s="57">
        <v>2738500</v>
      </c>
    </row>
    <row r="116" spans="1:6" ht="38.25" outlineLevel="3" x14ac:dyDescent="0.2">
      <c r="A116" s="8" t="s">
        <v>134</v>
      </c>
      <c r="B116" s="11" t="s">
        <v>135</v>
      </c>
      <c r="C116" s="8" t="s">
        <v>69</v>
      </c>
      <c r="D116" s="8" t="s">
        <v>24</v>
      </c>
      <c r="E116" s="11" t="s">
        <v>25</v>
      </c>
      <c r="F116" s="58">
        <v>2738500</v>
      </c>
    </row>
    <row r="117" spans="1:6" ht="89.25" outlineLevel="1" x14ac:dyDescent="0.2">
      <c r="A117" s="9" t="s">
        <v>136</v>
      </c>
      <c r="B117" s="12" t="s">
        <v>137</v>
      </c>
      <c r="C117" s="14" t="s">
        <v>6</v>
      </c>
      <c r="D117" s="14" t="s">
        <v>6</v>
      </c>
      <c r="E117" s="12" t="s">
        <v>6</v>
      </c>
      <c r="F117" s="57">
        <v>25294928.399999999</v>
      </c>
    </row>
    <row r="118" spans="1:6" ht="25.5" outlineLevel="2" x14ac:dyDescent="0.2">
      <c r="A118" s="9" t="s">
        <v>138</v>
      </c>
      <c r="B118" s="12" t="s">
        <v>139</v>
      </c>
      <c r="C118" s="14" t="s">
        <v>6</v>
      </c>
      <c r="D118" s="14" t="s">
        <v>6</v>
      </c>
      <c r="E118" s="12" t="s">
        <v>6</v>
      </c>
      <c r="F118" s="57">
        <v>25294928.399999999</v>
      </c>
    </row>
    <row r="119" spans="1:6" ht="25.5" outlineLevel="3" x14ac:dyDescent="0.2">
      <c r="A119" s="8" t="s">
        <v>138</v>
      </c>
      <c r="B119" s="11" t="s">
        <v>139</v>
      </c>
      <c r="C119" s="8" t="s">
        <v>34</v>
      </c>
      <c r="D119" s="8" t="s">
        <v>24</v>
      </c>
      <c r="E119" s="11" t="s">
        <v>25</v>
      </c>
      <c r="F119" s="58">
        <v>25294928.399999999</v>
      </c>
    </row>
    <row r="120" spans="1:6" ht="114.75" outlineLevel="1" x14ac:dyDescent="0.2">
      <c r="A120" s="9" t="s">
        <v>140</v>
      </c>
      <c r="B120" s="16" t="s">
        <v>141</v>
      </c>
      <c r="C120" s="14" t="s">
        <v>6</v>
      </c>
      <c r="D120" s="14" t="s">
        <v>6</v>
      </c>
      <c r="E120" s="12" t="s">
        <v>6</v>
      </c>
      <c r="F120" s="57">
        <v>2032000</v>
      </c>
    </row>
    <row r="121" spans="1:6" ht="25.5" outlineLevel="2" x14ac:dyDescent="0.2">
      <c r="A121" s="9" t="s">
        <v>142</v>
      </c>
      <c r="B121" s="12" t="s">
        <v>50</v>
      </c>
      <c r="C121" s="14" t="s">
        <v>6</v>
      </c>
      <c r="D121" s="14" t="s">
        <v>6</v>
      </c>
      <c r="E121" s="12" t="s">
        <v>6</v>
      </c>
      <c r="F121" s="57">
        <v>100000</v>
      </c>
    </row>
    <row r="122" spans="1:6" ht="25.5" outlineLevel="3" x14ac:dyDescent="0.2">
      <c r="A122" s="8" t="s">
        <v>142</v>
      </c>
      <c r="B122" s="11" t="s">
        <v>50</v>
      </c>
      <c r="C122" s="8" t="s">
        <v>58</v>
      </c>
      <c r="D122" s="8" t="s">
        <v>52</v>
      </c>
      <c r="E122" s="11" t="s">
        <v>53</v>
      </c>
      <c r="F122" s="58">
        <v>100000</v>
      </c>
    </row>
    <row r="123" spans="1:6" ht="51" outlineLevel="2" x14ac:dyDescent="0.2">
      <c r="A123" s="9" t="s">
        <v>143</v>
      </c>
      <c r="B123" s="12" t="s">
        <v>57</v>
      </c>
      <c r="C123" s="14" t="s">
        <v>6</v>
      </c>
      <c r="D123" s="14" t="s">
        <v>6</v>
      </c>
      <c r="E123" s="12" t="s">
        <v>6</v>
      </c>
      <c r="F123" s="57">
        <v>1932000</v>
      </c>
    </row>
    <row r="124" spans="1:6" ht="51" outlineLevel="3" x14ac:dyDescent="0.2">
      <c r="A124" s="8" t="s">
        <v>143</v>
      </c>
      <c r="B124" s="11" t="s">
        <v>57</v>
      </c>
      <c r="C124" s="8" t="s">
        <v>58</v>
      </c>
      <c r="D124" s="8" t="s">
        <v>24</v>
      </c>
      <c r="E124" s="11" t="s">
        <v>25</v>
      </c>
      <c r="F124" s="58">
        <v>1932000</v>
      </c>
    </row>
    <row r="125" spans="1:6" ht="89.25" outlineLevel="1" x14ac:dyDescent="0.2">
      <c r="A125" s="9" t="s">
        <v>144</v>
      </c>
      <c r="B125" s="12" t="s">
        <v>145</v>
      </c>
      <c r="C125" s="14" t="s">
        <v>6</v>
      </c>
      <c r="D125" s="14" t="s">
        <v>6</v>
      </c>
      <c r="E125" s="12" t="s">
        <v>6</v>
      </c>
      <c r="F125" s="57">
        <v>231782695.02000001</v>
      </c>
    </row>
    <row r="126" spans="1:6" ht="25.5" outlineLevel="2" x14ac:dyDescent="0.2">
      <c r="A126" s="9" t="s">
        <v>146</v>
      </c>
      <c r="B126" s="12" t="s">
        <v>147</v>
      </c>
      <c r="C126" s="14" t="s">
        <v>6</v>
      </c>
      <c r="D126" s="14" t="s">
        <v>6</v>
      </c>
      <c r="E126" s="12" t="s">
        <v>6</v>
      </c>
      <c r="F126" s="57">
        <v>18327500</v>
      </c>
    </row>
    <row r="127" spans="1:6" ht="38.25" outlineLevel="3" x14ac:dyDescent="0.2">
      <c r="A127" s="8" t="s">
        <v>146</v>
      </c>
      <c r="B127" s="11" t="s">
        <v>147</v>
      </c>
      <c r="C127" s="8" t="s">
        <v>131</v>
      </c>
      <c r="D127" s="8" t="s">
        <v>63</v>
      </c>
      <c r="E127" s="11" t="s">
        <v>64</v>
      </c>
      <c r="F127" s="58">
        <v>18327500</v>
      </c>
    </row>
    <row r="128" spans="1:6" ht="76.5" outlineLevel="2" x14ac:dyDescent="0.2">
      <c r="A128" s="9" t="s">
        <v>148</v>
      </c>
      <c r="B128" s="12" t="s">
        <v>149</v>
      </c>
      <c r="C128" s="14" t="s">
        <v>6</v>
      </c>
      <c r="D128" s="14" t="s">
        <v>6</v>
      </c>
      <c r="E128" s="12" t="s">
        <v>6</v>
      </c>
      <c r="F128" s="57">
        <v>143834400</v>
      </c>
    </row>
    <row r="129" spans="1:6" ht="63.75" outlineLevel="3" x14ac:dyDescent="0.2">
      <c r="A129" s="8" t="s">
        <v>148</v>
      </c>
      <c r="B129" s="11" t="s">
        <v>149</v>
      </c>
      <c r="C129" s="8" t="s">
        <v>131</v>
      </c>
      <c r="D129" s="8" t="s">
        <v>63</v>
      </c>
      <c r="E129" s="11" t="s">
        <v>64</v>
      </c>
      <c r="F129" s="58">
        <v>143703400</v>
      </c>
    </row>
    <row r="130" spans="1:6" ht="63.75" outlineLevel="3" x14ac:dyDescent="0.2">
      <c r="A130" s="8" t="s">
        <v>148</v>
      </c>
      <c r="B130" s="11" t="s">
        <v>149</v>
      </c>
      <c r="C130" s="8" t="s">
        <v>131</v>
      </c>
      <c r="D130" s="8" t="s">
        <v>26</v>
      </c>
      <c r="E130" s="11" t="s">
        <v>27</v>
      </c>
      <c r="F130" s="58">
        <v>131000</v>
      </c>
    </row>
    <row r="131" spans="1:6" ht="51" outlineLevel="2" x14ac:dyDescent="0.2">
      <c r="A131" s="9" t="s">
        <v>150</v>
      </c>
      <c r="B131" s="12" t="s">
        <v>151</v>
      </c>
      <c r="C131" s="14" t="s">
        <v>6</v>
      </c>
      <c r="D131" s="14" t="s">
        <v>6</v>
      </c>
      <c r="E131" s="12" t="s">
        <v>6</v>
      </c>
      <c r="F131" s="57">
        <v>27485745.02</v>
      </c>
    </row>
    <row r="132" spans="1:6" ht="51" outlineLevel="3" x14ac:dyDescent="0.2">
      <c r="A132" s="8" t="s">
        <v>150</v>
      </c>
      <c r="B132" s="11" t="s">
        <v>151</v>
      </c>
      <c r="C132" s="8" t="s">
        <v>131</v>
      </c>
      <c r="D132" s="8" t="s">
        <v>63</v>
      </c>
      <c r="E132" s="11" t="s">
        <v>64</v>
      </c>
      <c r="F132" s="58">
        <v>27485745.02</v>
      </c>
    </row>
    <row r="133" spans="1:6" ht="51" outlineLevel="2" x14ac:dyDescent="0.2">
      <c r="A133" s="9" t="s">
        <v>152</v>
      </c>
      <c r="B133" s="12" t="s">
        <v>153</v>
      </c>
      <c r="C133" s="14" t="s">
        <v>6</v>
      </c>
      <c r="D133" s="14" t="s">
        <v>6</v>
      </c>
      <c r="E133" s="12" t="s">
        <v>6</v>
      </c>
      <c r="F133" s="57">
        <v>42135050</v>
      </c>
    </row>
    <row r="134" spans="1:6" ht="51" outlineLevel="3" x14ac:dyDescent="0.2">
      <c r="A134" s="8" t="s">
        <v>152</v>
      </c>
      <c r="B134" s="11" t="s">
        <v>153</v>
      </c>
      <c r="C134" s="8" t="s">
        <v>131</v>
      </c>
      <c r="D134" s="8" t="s">
        <v>63</v>
      </c>
      <c r="E134" s="11" t="s">
        <v>64</v>
      </c>
      <c r="F134" s="58">
        <v>42135050</v>
      </c>
    </row>
    <row r="135" spans="1:6" ht="38.25" outlineLevel="1" x14ac:dyDescent="0.2">
      <c r="A135" s="9" t="s">
        <v>154</v>
      </c>
      <c r="B135" s="12" t="s">
        <v>155</v>
      </c>
      <c r="C135" s="14" t="s">
        <v>6</v>
      </c>
      <c r="D135" s="14" t="s">
        <v>6</v>
      </c>
      <c r="E135" s="12" t="s">
        <v>6</v>
      </c>
      <c r="F135" s="57">
        <v>76429690</v>
      </c>
    </row>
    <row r="136" spans="1:6" ht="89.25" outlineLevel="2" x14ac:dyDescent="0.2">
      <c r="A136" s="9" t="s">
        <v>156</v>
      </c>
      <c r="B136" s="12" t="s">
        <v>157</v>
      </c>
      <c r="C136" s="14" t="s">
        <v>6</v>
      </c>
      <c r="D136" s="14" t="s">
        <v>6</v>
      </c>
      <c r="E136" s="12" t="s">
        <v>6</v>
      </c>
      <c r="F136" s="57">
        <v>74201390</v>
      </c>
    </row>
    <row r="137" spans="1:6" ht="76.5" outlineLevel="3" x14ac:dyDescent="0.2">
      <c r="A137" s="8" t="s">
        <v>156</v>
      </c>
      <c r="B137" s="11" t="s">
        <v>157</v>
      </c>
      <c r="C137" s="8" t="s">
        <v>131</v>
      </c>
      <c r="D137" s="8" t="s">
        <v>63</v>
      </c>
      <c r="E137" s="11" t="s">
        <v>64</v>
      </c>
      <c r="F137" s="58">
        <v>73666390</v>
      </c>
    </row>
    <row r="138" spans="1:6" ht="76.5" outlineLevel="3" x14ac:dyDescent="0.2">
      <c r="A138" s="8" t="s">
        <v>156</v>
      </c>
      <c r="B138" s="11" t="s">
        <v>157</v>
      </c>
      <c r="C138" s="8" t="s">
        <v>131</v>
      </c>
      <c r="D138" s="8" t="s">
        <v>26</v>
      </c>
      <c r="E138" s="11" t="s">
        <v>27</v>
      </c>
      <c r="F138" s="58">
        <v>535000</v>
      </c>
    </row>
    <row r="139" spans="1:6" ht="51" outlineLevel="2" x14ac:dyDescent="0.2">
      <c r="A139" s="9" t="s">
        <v>158</v>
      </c>
      <c r="B139" s="12" t="s">
        <v>159</v>
      </c>
      <c r="C139" s="14" t="s">
        <v>6</v>
      </c>
      <c r="D139" s="14" t="s">
        <v>6</v>
      </c>
      <c r="E139" s="12" t="s">
        <v>6</v>
      </c>
      <c r="F139" s="57">
        <v>2120300</v>
      </c>
    </row>
    <row r="140" spans="1:6" ht="38.25" outlineLevel="3" x14ac:dyDescent="0.2">
      <c r="A140" s="8" t="s">
        <v>158</v>
      </c>
      <c r="B140" s="11" t="s">
        <v>159</v>
      </c>
      <c r="C140" s="8" t="s">
        <v>131</v>
      </c>
      <c r="D140" s="8" t="s">
        <v>63</v>
      </c>
      <c r="E140" s="11" t="s">
        <v>64</v>
      </c>
      <c r="F140" s="58">
        <v>2110800</v>
      </c>
    </row>
    <row r="141" spans="1:6" ht="38.25" outlineLevel="3" x14ac:dyDescent="0.2">
      <c r="A141" s="8" t="s">
        <v>158</v>
      </c>
      <c r="B141" s="11" t="s">
        <v>159</v>
      </c>
      <c r="C141" s="8" t="s">
        <v>131</v>
      </c>
      <c r="D141" s="8" t="s">
        <v>26</v>
      </c>
      <c r="E141" s="11" t="s">
        <v>27</v>
      </c>
      <c r="F141" s="58">
        <v>9500</v>
      </c>
    </row>
    <row r="142" spans="1:6" ht="51" outlineLevel="2" x14ac:dyDescent="0.2">
      <c r="A142" s="9" t="s">
        <v>160</v>
      </c>
      <c r="B142" s="12" t="s">
        <v>161</v>
      </c>
      <c r="C142" s="14" t="s">
        <v>6</v>
      </c>
      <c r="D142" s="14" t="s">
        <v>6</v>
      </c>
      <c r="E142" s="12" t="s">
        <v>6</v>
      </c>
      <c r="F142" s="57">
        <v>108000</v>
      </c>
    </row>
    <row r="143" spans="1:6" ht="38.25" outlineLevel="3" x14ac:dyDescent="0.2">
      <c r="A143" s="8" t="s">
        <v>160</v>
      </c>
      <c r="B143" s="11" t="s">
        <v>161</v>
      </c>
      <c r="C143" s="8" t="s">
        <v>131</v>
      </c>
      <c r="D143" s="8" t="s">
        <v>63</v>
      </c>
      <c r="E143" s="11" t="s">
        <v>64</v>
      </c>
      <c r="F143" s="58">
        <v>106000</v>
      </c>
    </row>
    <row r="144" spans="1:6" ht="38.25" outlineLevel="3" x14ac:dyDescent="0.2">
      <c r="A144" s="8" t="s">
        <v>160</v>
      </c>
      <c r="B144" s="11" t="s">
        <v>161</v>
      </c>
      <c r="C144" s="8" t="s">
        <v>131</v>
      </c>
      <c r="D144" s="8" t="s">
        <v>26</v>
      </c>
      <c r="E144" s="11" t="s">
        <v>27</v>
      </c>
      <c r="F144" s="58">
        <v>2000</v>
      </c>
    </row>
    <row r="145" spans="1:6" ht="89.25" outlineLevel="1" x14ac:dyDescent="0.2">
      <c r="A145" s="9" t="s">
        <v>162</v>
      </c>
      <c r="B145" s="12" t="s">
        <v>163</v>
      </c>
      <c r="C145" s="14" t="s">
        <v>6</v>
      </c>
      <c r="D145" s="14" t="s">
        <v>6</v>
      </c>
      <c r="E145" s="12" t="s">
        <v>6</v>
      </c>
      <c r="F145" s="57">
        <v>6750000</v>
      </c>
    </row>
    <row r="146" spans="1:6" ht="25.5" outlineLevel="2" x14ac:dyDescent="0.2">
      <c r="A146" s="9" t="s">
        <v>164</v>
      </c>
      <c r="B146" s="12" t="s">
        <v>165</v>
      </c>
      <c r="C146" s="14" t="s">
        <v>6</v>
      </c>
      <c r="D146" s="14" t="s">
        <v>6</v>
      </c>
      <c r="E146" s="12" t="s">
        <v>6</v>
      </c>
      <c r="F146" s="57">
        <v>6750000</v>
      </c>
    </row>
    <row r="147" spans="1:6" ht="25.5" outlineLevel="3" x14ac:dyDescent="0.2">
      <c r="A147" s="8" t="s">
        <v>164</v>
      </c>
      <c r="B147" s="11" t="s">
        <v>165</v>
      </c>
      <c r="C147" s="8" t="s">
        <v>131</v>
      </c>
      <c r="D147" s="8" t="s">
        <v>52</v>
      </c>
      <c r="E147" s="11" t="s">
        <v>53</v>
      </c>
      <c r="F147" s="58">
        <v>6750000</v>
      </c>
    </row>
    <row r="148" spans="1:6" ht="76.5" outlineLevel="1" x14ac:dyDescent="0.2">
      <c r="A148" s="9" t="s">
        <v>166</v>
      </c>
      <c r="B148" s="12" t="s">
        <v>167</v>
      </c>
      <c r="C148" s="14" t="s">
        <v>6</v>
      </c>
      <c r="D148" s="14" t="s">
        <v>6</v>
      </c>
      <c r="E148" s="12" t="s">
        <v>6</v>
      </c>
      <c r="F148" s="57">
        <v>200000</v>
      </c>
    </row>
    <row r="149" spans="1:6" ht="25.5" outlineLevel="2" x14ac:dyDescent="0.2">
      <c r="A149" s="9" t="s">
        <v>168</v>
      </c>
      <c r="B149" s="12" t="s">
        <v>169</v>
      </c>
      <c r="C149" s="14" t="s">
        <v>6</v>
      </c>
      <c r="D149" s="14" t="s">
        <v>6</v>
      </c>
      <c r="E149" s="12" t="s">
        <v>6</v>
      </c>
      <c r="F149" s="57">
        <v>200000</v>
      </c>
    </row>
    <row r="150" spans="1:6" ht="25.5" outlineLevel="3" x14ac:dyDescent="0.2">
      <c r="A150" s="8" t="s">
        <v>168</v>
      </c>
      <c r="B150" s="11" t="s">
        <v>169</v>
      </c>
      <c r="C150" s="8" t="s">
        <v>126</v>
      </c>
      <c r="D150" s="8" t="s">
        <v>52</v>
      </c>
      <c r="E150" s="11" t="s">
        <v>53</v>
      </c>
      <c r="F150" s="58">
        <v>200000</v>
      </c>
    </row>
    <row r="151" spans="1:6" ht="89.25" outlineLevel="1" x14ac:dyDescent="0.2">
      <c r="A151" s="9" t="s">
        <v>170</v>
      </c>
      <c r="B151" s="12" t="s">
        <v>171</v>
      </c>
      <c r="C151" s="14" t="s">
        <v>6</v>
      </c>
      <c r="D151" s="14" t="s">
        <v>6</v>
      </c>
      <c r="E151" s="12" t="s">
        <v>6</v>
      </c>
      <c r="F151" s="57">
        <v>41529087</v>
      </c>
    </row>
    <row r="152" spans="1:6" ht="25.5" outlineLevel="2" x14ac:dyDescent="0.2">
      <c r="A152" s="9" t="s">
        <v>172</v>
      </c>
      <c r="B152" s="12" t="s">
        <v>50</v>
      </c>
      <c r="C152" s="14" t="s">
        <v>6</v>
      </c>
      <c r="D152" s="14" t="s">
        <v>6</v>
      </c>
      <c r="E152" s="12" t="s">
        <v>6</v>
      </c>
      <c r="F152" s="57">
        <v>6511700</v>
      </c>
    </row>
    <row r="153" spans="1:6" ht="25.5" outlineLevel="3" x14ac:dyDescent="0.2">
      <c r="A153" s="8" t="s">
        <v>172</v>
      </c>
      <c r="B153" s="11" t="s">
        <v>50</v>
      </c>
      <c r="C153" s="8" t="s">
        <v>173</v>
      </c>
      <c r="D153" s="8" t="s">
        <v>52</v>
      </c>
      <c r="E153" s="11" t="s">
        <v>53</v>
      </c>
      <c r="F153" s="58">
        <v>6485700</v>
      </c>
    </row>
    <row r="154" spans="1:6" ht="25.5" outlineLevel="3" x14ac:dyDescent="0.2">
      <c r="A154" s="8" t="s">
        <v>172</v>
      </c>
      <c r="B154" s="11" t="s">
        <v>50</v>
      </c>
      <c r="C154" s="8" t="s">
        <v>174</v>
      </c>
      <c r="D154" s="8" t="s">
        <v>52</v>
      </c>
      <c r="E154" s="11" t="s">
        <v>53</v>
      </c>
      <c r="F154" s="58">
        <v>26000</v>
      </c>
    </row>
    <row r="155" spans="1:6" ht="25.5" outlineLevel="2" x14ac:dyDescent="0.2">
      <c r="A155" s="9" t="s">
        <v>175</v>
      </c>
      <c r="B155" s="12" t="s">
        <v>176</v>
      </c>
      <c r="C155" s="14" t="s">
        <v>6</v>
      </c>
      <c r="D155" s="14" t="s">
        <v>6</v>
      </c>
      <c r="E155" s="12" t="s">
        <v>6</v>
      </c>
      <c r="F155" s="57">
        <v>9981400</v>
      </c>
    </row>
    <row r="156" spans="1:6" ht="25.5" outlineLevel="3" x14ac:dyDescent="0.2">
      <c r="A156" s="8" t="s">
        <v>175</v>
      </c>
      <c r="B156" s="11" t="s">
        <v>176</v>
      </c>
      <c r="C156" s="8" t="s">
        <v>173</v>
      </c>
      <c r="D156" s="8" t="s">
        <v>52</v>
      </c>
      <c r="E156" s="11" t="s">
        <v>53</v>
      </c>
      <c r="F156" s="58">
        <v>156600</v>
      </c>
    </row>
    <row r="157" spans="1:6" ht="25.5" outlineLevel="3" x14ac:dyDescent="0.2">
      <c r="A157" s="8" t="s">
        <v>175</v>
      </c>
      <c r="B157" s="11" t="s">
        <v>176</v>
      </c>
      <c r="C157" s="8" t="s">
        <v>174</v>
      </c>
      <c r="D157" s="8" t="s">
        <v>52</v>
      </c>
      <c r="E157" s="11" t="s">
        <v>53</v>
      </c>
      <c r="F157" s="58">
        <v>8820800</v>
      </c>
    </row>
    <row r="158" spans="1:6" ht="38.25" outlineLevel="3" x14ac:dyDescent="0.2">
      <c r="A158" s="8" t="s">
        <v>175</v>
      </c>
      <c r="B158" s="11" t="s">
        <v>176</v>
      </c>
      <c r="C158" s="8" t="s">
        <v>174</v>
      </c>
      <c r="D158" s="8" t="s">
        <v>20</v>
      </c>
      <c r="E158" s="11" t="s">
        <v>21</v>
      </c>
      <c r="F158" s="58">
        <v>1004000</v>
      </c>
    </row>
    <row r="159" spans="1:6" ht="38.25" outlineLevel="2" x14ac:dyDescent="0.2">
      <c r="A159" s="9" t="s">
        <v>177</v>
      </c>
      <c r="B159" s="12" t="s">
        <v>178</v>
      </c>
      <c r="C159" s="14" t="s">
        <v>6</v>
      </c>
      <c r="D159" s="14" t="s">
        <v>6</v>
      </c>
      <c r="E159" s="12" t="s">
        <v>6</v>
      </c>
      <c r="F159" s="57">
        <v>25035987</v>
      </c>
    </row>
    <row r="160" spans="1:6" ht="25.5" outlineLevel="3" x14ac:dyDescent="0.2">
      <c r="A160" s="8" t="s">
        <v>177</v>
      </c>
      <c r="B160" s="11" t="s">
        <v>178</v>
      </c>
      <c r="C160" s="8" t="s">
        <v>173</v>
      </c>
      <c r="D160" s="8" t="s">
        <v>52</v>
      </c>
      <c r="E160" s="11" t="s">
        <v>53</v>
      </c>
      <c r="F160" s="58">
        <v>25035987</v>
      </c>
    </row>
    <row r="161" spans="1:6" ht="51" x14ac:dyDescent="0.2">
      <c r="A161" s="9" t="s">
        <v>179</v>
      </c>
      <c r="B161" s="12" t="s">
        <v>180</v>
      </c>
      <c r="C161" s="14" t="s">
        <v>6</v>
      </c>
      <c r="D161" s="14" t="s">
        <v>6</v>
      </c>
      <c r="E161" s="12" t="s">
        <v>6</v>
      </c>
      <c r="F161" s="57">
        <v>2000029561.5</v>
      </c>
    </row>
    <row r="162" spans="1:6" ht="102" outlineLevel="1" x14ac:dyDescent="0.2">
      <c r="A162" s="9" t="s">
        <v>181</v>
      </c>
      <c r="B162" s="12" t="s">
        <v>182</v>
      </c>
      <c r="C162" s="14" t="s">
        <v>6</v>
      </c>
      <c r="D162" s="14" t="s">
        <v>6</v>
      </c>
      <c r="E162" s="12" t="s">
        <v>6</v>
      </c>
      <c r="F162" s="57">
        <v>399499900</v>
      </c>
    </row>
    <row r="163" spans="1:6" ht="38.25" outlineLevel="2" x14ac:dyDescent="0.2">
      <c r="A163" s="9" t="s">
        <v>183</v>
      </c>
      <c r="B163" s="12" t="s">
        <v>18</v>
      </c>
      <c r="C163" s="14" t="s">
        <v>6</v>
      </c>
      <c r="D163" s="14" t="s">
        <v>6</v>
      </c>
      <c r="E163" s="12" t="s">
        <v>6</v>
      </c>
      <c r="F163" s="57">
        <v>120664000</v>
      </c>
    </row>
    <row r="164" spans="1:6" ht="76.5" outlineLevel="3" x14ac:dyDescent="0.2">
      <c r="A164" s="8" t="s">
        <v>183</v>
      </c>
      <c r="B164" s="11" t="s">
        <v>18</v>
      </c>
      <c r="C164" s="8" t="s">
        <v>131</v>
      </c>
      <c r="D164" s="8" t="s">
        <v>75</v>
      </c>
      <c r="E164" s="11" t="s">
        <v>76</v>
      </c>
      <c r="F164" s="58">
        <v>41842000</v>
      </c>
    </row>
    <row r="165" spans="1:6" ht="38.25" outlineLevel="3" x14ac:dyDescent="0.2">
      <c r="A165" s="8" t="s">
        <v>183</v>
      </c>
      <c r="B165" s="11" t="s">
        <v>18</v>
      </c>
      <c r="C165" s="8" t="s">
        <v>131</v>
      </c>
      <c r="D165" s="8" t="s">
        <v>52</v>
      </c>
      <c r="E165" s="11" t="s">
        <v>53</v>
      </c>
      <c r="F165" s="58">
        <v>3466000</v>
      </c>
    </row>
    <row r="166" spans="1:6" ht="38.25" outlineLevel="3" x14ac:dyDescent="0.2">
      <c r="A166" s="8" t="s">
        <v>183</v>
      </c>
      <c r="B166" s="11" t="s">
        <v>18</v>
      </c>
      <c r="C166" s="8" t="s">
        <v>131</v>
      </c>
      <c r="D166" s="8" t="s">
        <v>26</v>
      </c>
      <c r="E166" s="11" t="s">
        <v>27</v>
      </c>
      <c r="F166" s="58">
        <v>231000</v>
      </c>
    </row>
    <row r="167" spans="1:6" ht="76.5" outlineLevel="3" x14ac:dyDescent="0.2">
      <c r="A167" s="8" t="s">
        <v>183</v>
      </c>
      <c r="B167" s="11" t="s">
        <v>18</v>
      </c>
      <c r="C167" s="8" t="s">
        <v>126</v>
      </c>
      <c r="D167" s="8" t="s">
        <v>75</v>
      </c>
      <c r="E167" s="11" t="s">
        <v>76</v>
      </c>
      <c r="F167" s="58">
        <v>58034000</v>
      </c>
    </row>
    <row r="168" spans="1:6" ht="38.25" outlineLevel="3" x14ac:dyDescent="0.2">
      <c r="A168" s="8" t="s">
        <v>183</v>
      </c>
      <c r="B168" s="11" t="s">
        <v>18</v>
      </c>
      <c r="C168" s="8" t="s">
        <v>126</v>
      </c>
      <c r="D168" s="8" t="s">
        <v>52</v>
      </c>
      <c r="E168" s="11" t="s">
        <v>53</v>
      </c>
      <c r="F168" s="58">
        <v>16447000</v>
      </c>
    </row>
    <row r="169" spans="1:6" ht="38.25" outlineLevel="3" x14ac:dyDescent="0.2">
      <c r="A169" s="8" t="s">
        <v>183</v>
      </c>
      <c r="B169" s="11" t="s">
        <v>18</v>
      </c>
      <c r="C169" s="8" t="s">
        <v>126</v>
      </c>
      <c r="D169" s="8" t="s">
        <v>24</v>
      </c>
      <c r="E169" s="11" t="s">
        <v>25</v>
      </c>
      <c r="F169" s="58">
        <v>10000</v>
      </c>
    </row>
    <row r="170" spans="1:6" ht="38.25" outlineLevel="3" x14ac:dyDescent="0.2">
      <c r="A170" s="8" t="s">
        <v>183</v>
      </c>
      <c r="B170" s="11" t="s">
        <v>18</v>
      </c>
      <c r="C170" s="8" t="s">
        <v>126</v>
      </c>
      <c r="D170" s="8" t="s">
        <v>26</v>
      </c>
      <c r="E170" s="11" t="s">
        <v>27</v>
      </c>
      <c r="F170" s="58">
        <v>632000</v>
      </c>
    </row>
    <row r="171" spans="1:6" ht="76.5" outlineLevel="3" x14ac:dyDescent="0.2">
      <c r="A171" s="8" t="s">
        <v>183</v>
      </c>
      <c r="B171" s="11" t="s">
        <v>18</v>
      </c>
      <c r="C171" s="8" t="s">
        <v>34</v>
      </c>
      <c r="D171" s="8" t="s">
        <v>75</v>
      </c>
      <c r="E171" s="11" t="s">
        <v>76</v>
      </c>
      <c r="F171" s="58">
        <v>2000</v>
      </c>
    </row>
    <row r="172" spans="1:6" ht="25.5" outlineLevel="2" x14ac:dyDescent="0.2">
      <c r="A172" s="9" t="s">
        <v>184</v>
      </c>
      <c r="B172" s="12" t="s">
        <v>50</v>
      </c>
      <c r="C172" s="14" t="s">
        <v>6</v>
      </c>
      <c r="D172" s="14" t="s">
        <v>6</v>
      </c>
      <c r="E172" s="12" t="s">
        <v>6</v>
      </c>
      <c r="F172" s="57">
        <v>38391500</v>
      </c>
    </row>
    <row r="173" spans="1:6" ht="25.5" outlineLevel="3" x14ac:dyDescent="0.2">
      <c r="A173" s="8" t="s">
        <v>184</v>
      </c>
      <c r="B173" s="11" t="s">
        <v>50</v>
      </c>
      <c r="C173" s="8" t="s">
        <v>185</v>
      </c>
      <c r="D173" s="8" t="s">
        <v>52</v>
      </c>
      <c r="E173" s="11" t="s">
        <v>53</v>
      </c>
      <c r="F173" s="58">
        <v>14500000</v>
      </c>
    </row>
    <row r="174" spans="1:6" ht="25.5" outlineLevel="3" x14ac:dyDescent="0.2">
      <c r="A174" s="8" t="s">
        <v>184</v>
      </c>
      <c r="B174" s="11" t="s">
        <v>50</v>
      </c>
      <c r="C174" s="8" t="s">
        <v>186</v>
      </c>
      <c r="D174" s="8" t="s">
        <v>52</v>
      </c>
      <c r="E174" s="11" t="s">
        <v>53</v>
      </c>
      <c r="F174" s="58">
        <v>9324500</v>
      </c>
    </row>
    <row r="175" spans="1:6" ht="25.5" outlineLevel="3" x14ac:dyDescent="0.2">
      <c r="A175" s="8" t="s">
        <v>184</v>
      </c>
      <c r="B175" s="11" t="s">
        <v>50</v>
      </c>
      <c r="C175" s="8" t="s">
        <v>126</v>
      </c>
      <c r="D175" s="8" t="s">
        <v>52</v>
      </c>
      <c r="E175" s="11" t="s">
        <v>53</v>
      </c>
      <c r="F175" s="58">
        <v>2500000</v>
      </c>
    </row>
    <row r="176" spans="1:6" ht="25.5" outlineLevel="3" x14ac:dyDescent="0.2">
      <c r="A176" s="8" t="s">
        <v>184</v>
      </c>
      <c r="B176" s="11" t="s">
        <v>50</v>
      </c>
      <c r="C176" s="8" t="s">
        <v>126</v>
      </c>
      <c r="D176" s="8" t="s">
        <v>26</v>
      </c>
      <c r="E176" s="11" t="s">
        <v>27</v>
      </c>
      <c r="F176" s="58">
        <v>12067000</v>
      </c>
    </row>
    <row r="177" spans="1:6" ht="25.5" outlineLevel="2" x14ac:dyDescent="0.2">
      <c r="A177" s="9" t="s">
        <v>187</v>
      </c>
      <c r="B177" s="12" t="s">
        <v>188</v>
      </c>
      <c r="C177" s="14" t="s">
        <v>6</v>
      </c>
      <c r="D177" s="14" t="s">
        <v>6</v>
      </c>
      <c r="E177" s="12" t="s">
        <v>6</v>
      </c>
      <c r="F177" s="57">
        <v>22791000</v>
      </c>
    </row>
    <row r="178" spans="1:6" ht="25.5" outlineLevel="3" x14ac:dyDescent="0.2">
      <c r="A178" s="8" t="s">
        <v>187</v>
      </c>
      <c r="B178" s="11" t="s">
        <v>188</v>
      </c>
      <c r="C178" s="8" t="s">
        <v>126</v>
      </c>
      <c r="D178" s="8" t="s">
        <v>52</v>
      </c>
      <c r="E178" s="11" t="s">
        <v>53</v>
      </c>
      <c r="F178" s="58">
        <v>22791000</v>
      </c>
    </row>
    <row r="179" spans="1:6" ht="51" outlineLevel="2" x14ac:dyDescent="0.2">
      <c r="A179" s="9" t="s">
        <v>189</v>
      </c>
      <c r="B179" s="12" t="s">
        <v>86</v>
      </c>
      <c r="C179" s="14" t="s">
        <v>6</v>
      </c>
      <c r="D179" s="14" t="s">
        <v>6</v>
      </c>
      <c r="E179" s="12" t="s">
        <v>6</v>
      </c>
      <c r="F179" s="57">
        <v>7800000</v>
      </c>
    </row>
    <row r="180" spans="1:6" ht="51" outlineLevel="3" x14ac:dyDescent="0.2">
      <c r="A180" s="8" t="s">
        <v>189</v>
      </c>
      <c r="B180" s="11" t="s">
        <v>86</v>
      </c>
      <c r="C180" s="8" t="s">
        <v>126</v>
      </c>
      <c r="D180" s="8" t="s">
        <v>63</v>
      </c>
      <c r="E180" s="11" t="s">
        <v>64</v>
      </c>
      <c r="F180" s="58">
        <v>7800000</v>
      </c>
    </row>
    <row r="181" spans="1:6" ht="51" outlineLevel="2" x14ac:dyDescent="0.2">
      <c r="A181" s="9" t="s">
        <v>190</v>
      </c>
      <c r="B181" s="12" t="s">
        <v>92</v>
      </c>
      <c r="C181" s="14" t="s">
        <v>6</v>
      </c>
      <c r="D181" s="14" t="s">
        <v>6</v>
      </c>
      <c r="E181" s="12" t="s">
        <v>6</v>
      </c>
      <c r="F181" s="57">
        <v>197445100</v>
      </c>
    </row>
    <row r="182" spans="1:6" ht="51" outlineLevel="3" x14ac:dyDescent="0.2">
      <c r="A182" s="8" t="s">
        <v>190</v>
      </c>
      <c r="B182" s="11" t="s">
        <v>92</v>
      </c>
      <c r="C182" s="8" t="s">
        <v>173</v>
      </c>
      <c r="D182" s="8" t="s">
        <v>63</v>
      </c>
      <c r="E182" s="11" t="s">
        <v>64</v>
      </c>
      <c r="F182" s="58">
        <v>159649400</v>
      </c>
    </row>
    <row r="183" spans="1:6" ht="51" outlineLevel="3" x14ac:dyDescent="0.2">
      <c r="A183" s="8" t="s">
        <v>190</v>
      </c>
      <c r="B183" s="11" t="s">
        <v>92</v>
      </c>
      <c r="C183" s="8" t="s">
        <v>126</v>
      </c>
      <c r="D183" s="8" t="s">
        <v>63</v>
      </c>
      <c r="E183" s="11" t="s">
        <v>64</v>
      </c>
      <c r="F183" s="58">
        <v>37795700</v>
      </c>
    </row>
    <row r="184" spans="1:6" ht="76.5" outlineLevel="2" x14ac:dyDescent="0.2">
      <c r="A184" s="9" t="s">
        <v>191</v>
      </c>
      <c r="B184" s="12" t="s">
        <v>192</v>
      </c>
      <c r="C184" s="14" t="s">
        <v>6</v>
      </c>
      <c r="D184" s="14" t="s">
        <v>6</v>
      </c>
      <c r="E184" s="12" t="s">
        <v>6</v>
      </c>
      <c r="F184" s="57">
        <v>12408300</v>
      </c>
    </row>
    <row r="185" spans="1:6" ht="63.75" outlineLevel="3" x14ac:dyDescent="0.2">
      <c r="A185" s="8" t="s">
        <v>191</v>
      </c>
      <c r="B185" s="11" t="s">
        <v>192</v>
      </c>
      <c r="C185" s="8" t="s">
        <v>126</v>
      </c>
      <c r="D185" s="8" t="s">
        <v>52</v>
      </c>
      <c r="E185" s="11" t="s">
        <v>53</v>
      </c>
      <c r="F185" s="58">
        <v>12408300</v>
      </c>
    </row>
    <row r="186" spans="1:6" ht="102" outlineLevel="1" x14ac:dyDescent="0.2">
      <c r="A186" s="9" t="s">
        <v>193</v>
      </c>
      <c r="B186" s="12" t="s">
        <v>194</v>
      </c>
      <c r="C186" s="14" t="s">
        <v>6</v>
      </c>
      <c r="D186" s="14" t="s">
        <v>6</v>
      </c>
      <c r="E186" s="12" t="s">
        <v>6</v>
      </c>
      <c r="F186" s="57">
        <v>66205000</v>
      </c>
    </row>
    <row r="187" spans="1:6" ht="25.5" outlineLevel="2" x14ac:dyDescent="0.2">
      <c r="A187" s="9" t="s">
        <v>195</v>
      </c>
      <c r="B187" s="12" t="s">
        <v>196</v>
      </c>
      <c r="C187" s="14" t="s">
        <v>6</v>
      </c>
      <c r="D187" s="14" t="s">
        <v>6</v>
      </c>
      <c r="E187" s="12" t="s">
        <v>6</v>
      </c>
      <c r="F187" s="57">
        <v>66205000</v>
      </c>
    </row>
    <row r="188" spans="1:6" ht="25.5" outlineLevel="3" x14ac:dyDescent="0.2">
      <c r="A188" s="8" t="s">
        <v>195</v>
      </c>
      <c r="B188" s="11" t="s">
        <v>196</v>
      </c>
      <c r="C188" s="8" t="s">
        <v>131</v>
      </c>
      <c r="D188" s="8" t="s">
        <v>52</v>
      </c>
      <c r="E188" s="11" t="s">
        <v>53</v>
      </c>
      <c r="F188" s="58">
        <v>66205000</v>
      </c>
    </row>
    <row r="189" spans="1:6" ht="76.5" outlineLevel="1" x14ac:dyDescent="0.2">
      <c r="A189" s="9" t="s">
        <v>197</v>
      </c>
      <c r="B189" s="12" t="s">
        <v>198</v>
      </c>
      <c r="C189" s="14" t="s">
        <v>6</v>
      </c>
      <c r="D189" s="14" t="s">
        <v>6</v>
      </c>
      <c r="E189" s="12" t="s">
        <v>6</v>
      </c>
      <c r="F189" s="57">
        <v>4069000</v>
      </c>
    </row>
    <row r="190" spans="1:6" ht="38.25" outlineLevel="2" x14ac:dyDescent="0.2">
      <c r="A190" s="9" t="s">
        <v>199</v>
      </c>
      <c r="B190" s="12" t="s">
        <v>18</v>
      </c>
      <c r="C190" s="14" t="s">
        <v>6</v>
      </c>
      <c r="D190" s="14" t="s">
        <v>6</v>
      </c>
      <c r="E190" s="12" t="s">
        <v>6</v>
      </c>
      <c r="F190" s="57">
        <v>4069000</v>
      </c>
    </row>
    <row r="191" spans="1:6" ht="38.25" outlineLevel="3" x14ac:dyDescent="0.2">
      <c r="A191" s="8" t="s">
        <v>199</v>
      </c>
      <c r="B191" s="11" t="s">
        <v>18</v>
      </c>
      <c r="C191" s="8" t="s">
        <v>174</v>
      </c>
      <c r="D191" s="8" t="s">
        <v>20</v>
      </c>
      <c r="E191" s="11" t="s">
        <v>21</v>
      </c>
      <c r="F191" s="58">
        <v>4069000</v>
      </c>
    </row>
    <row r="192" spans="1:6" ht="76.5" outlineLevel="1" x14ac:dyDescent="0.2">
      <c r="A192" s="9" t="s">
        <v>200</v>
      </c>
      <c r="B192" s="12" t="s">
        <v>201</v>
      </c>
      <c r="C192" s="14" t="s">
        <v>6</v>
      </c>
      <c r="D192" s="14" t="s">
        <v>6</v>
      </c>
      <c r="E192" s="12" t="s">
        <v>6</v>
      </c>
      <c r="F192" s="57">
        <v>30222000</v>
      </c>
    </row>
    <row r="193" spans="1:6" ht="38.25" outlineLevel="2" x14ac:dyDescent="0.2">
      <c r="A193" s="9" t="s">
        <v>202</v>
      </c>
      <c r="B193" s="12" t="s">
        <v>18</v>
      </c>
      <c r="C193" s="14" t="s">
        <v>6</v>
      </c>
      <c r="D193" s="14" t="s">
        <v>6</v>
      </c>
      <c r="E193" s="12" t="s">
        <v>6</v>
      </c>
      <c r="F193" s="57">
        <v>30222000</v>
      </c>
    </row>
    <row r="194" spans="1:6" ht="76.5" outlineLevel="3" x14ac:dyDescent="0.2">
      <c r="A194" s="8" t="s">
        <v>202</v>
      </c>
      <c r="B194" s="11" t="s">
        <v>18</v>
      </c>
      <c r="C194" s="8" t="s">
        <v>174</v>
      </c>
      <c r="D194" s="8" t="s">
        <v>75</v>
      </c>
      <c r="E194" s="11" t="s">
        <v>76</v>
      </c>
      <c r="F194" s="58">
        <v>19653000</v>
      </c>
    </row>
    <row r="195" spans="1:6" ht="38.25" outlineLevel="3" x14ac:dyDescent="0.2">
      <c r="A195" s="8" t="s">
        <v>202</v>
      </c>
      <c r="B195" s="11" t="s">
        <v>18</v>
      </c>
      <c r="C195" s="8" t="s">
        <v>174</v>
      </c>
      <c r="D195" s="8" t="s">
        <v>52</v>
      </c>
      <c r="E195" s="11" t="s">
        <v>53</v>
      </c>
      <c r="F195" s="58">
        <v>6825000</v>
      </c>
    </row>
    <row r="196" spans="1:6" ht="38.25" outlineLevel="3" x14ac:dyDescent="0.2">
      <c r="A196" s="8" t="s">
        <v>202</v>
      </c>
      <c r="B196" s="11" t="s">
        <v>18</v>
      </c>
      <c r="C196" s="8" t="s">
        <v>174</v>
      </c>
      <c r="D196" s="8" t="s">
        <v>26</v>
      </c>
      <c r="E196" s="11" t="s">
        <v>27</v>
      </c>
      <c r="F196" s="58">
        <v>3744000</v>
      </c>
    </row>
    <row r="197" spans="1:6" ht="76.5" outlineLevel="1" x14ac:dyDescent="0.2">
      <c r="A197" s="9" t="s">
        <v>203</v>
      </c>
      <c r="B197" s="12" t="s">
        <v>204</v>
      </c>
      <c r="C197" s="14" t="s">
        <v>6</v>
      </c>
      <c r="D197" s="14" t="s">
        <v>6</v>
      </c>
      <c r="E197" s="12" t="s">
        <v>6</v>
      </c>
      <c r="F197" s="57">
        <v>290660000</v>
      </c>
    </row>
    <row r="198" spans="1:6" ht="25.5" outlineLevel="2" x14ac:dyDescent="0.2">
      <c r="A198" s="9" t="s">
        <v>205</v>
      </c>
      <c r="B198" s="12" t="s">
        <v>206</v>
      </c>
      <c r="C198" s="14" t="s">
        <v>6</v>
      </c>
      <c r="D198" s="14" t="s">
        <v>6</v>
      </c>
      <c r="E198" s="12" t="s">
        <v>6</v>
      </c>
      <c r="F198" s="57">
        <v>100000</v>
      </c>
    </row>
    <row r="199" spans="1:6" ht="25.5" outlineLevel="3" x14ac:dyDescent="0.2">
      <c r="A199" s="8" t="s">
        <v>205</v>
      </c>
      <c r="B199" s="11" t="s">
        <v>206</v>
      </c>
      <c r="C199" s="8" t="s">
        <v>126</v>
      </c>
      <c r="D199" s="8" t="s">
        <v>52</v>
      </c>
      <c r="E199" s="11" t="s">
        <v>53</v>
      </c>
      <c r="F199" s="58">
        <v>100000</v>
      </c>
    </row>
    <row r="200" spans="1:6" ht="51" outlineLevel="2" x14ac:dyDescent="0.2">
      <c r="A200" s="9" t="s">
        <v>207</v>
      </c>
      <c r="B200" s="12" t="s">
        <v>92</v>
      </c>
      <c r="C200" s="14" t="s">
        <v>6</v>
      </c>
      <c r="D200" s="14" t="s">
        <v>6</v>
      </c>
      <c r="E200" s="12" t="s">
        <v>6</v>
      </c>
      <c r="F200" s="57">
        <v>290560000</v>
      </c>
    </row>
    <row r="201" spans="1:6" ht="51" outlineLevel="3" x14ac:dyDescent="0.2">
      <c r="A201" s="8" t="s">
        <v>207</v>
      </c>
      <c r="B201" s="11" t="s">
        <v>92</v>
      </c>
      <c r="C201" s="8" t="s">
        <v>126</v>
      </c>
      <c r="D201" s="8" t="s">
        <v>63</v>
      </c>
      <c r="E201" s="11" t="s">
        <v>64</v>
      </c>
      <c r="F201" s="58">
        <v>290560000</v>
      </c>
    </row>
    <row r="202" spans="1:6" ht="51" outlineLevel="1" x14ac:dyDescent="0.2">
      <c r="A202" s="9" t="s">
        <v>208</v>
      </c>
      <c r="B202" s="12" t="s">
        <v>209</v>
      </c>
      <c r="C202" s="14" t="s">
        <v>6</v>
      </c>
      <c r="D202" s="14" t="s">
        <v>6</v>
      </c>
      <c r="E202" s="12" t="s">
        <v>6</v>
      </c>
      <c r="F202" s="57">
        <v>46893000</v>
      </c>
    </row>
    <row r="203" spans="1:6" ht="25.5" outlineLevel="2" x14ac:dyDescent="0.2">
      <c r="A203" s="9" t="s">
        <v>210</v>
      </c>
      <c r="B203" s="12" t="s">
        <v>50</v>
      </c>
      <c r="C203" s="14" t="s">
        <v>6</v>
      </c>
      <c r="D203" s="14" t="s">
        <v>6</v>
      </c>
      <c r="E203" s="12" t="s">
        <v>6</v>
      </c>
      <c r="F203" s="57">
        <v>377000</v>
      </c>
    </row>
    <row r="204" spans="1:6" ht="25.5" outlineLevel="3" x14ac:dyDescent="0.2">
      <c r="A204" s="8" t="s">
        <v>210</v>
      </c>
      <c r="B204" s="11" t="s">
        <v>50</v>
      </c>
      <c r="C204" s="8" t="s">
        <v>185</v>
      </c>
      <c r="D204" s="8" t="s">
        <v>52</v>
      </c>
      <c r="E204" s="11" t="s">
        <v>53</v>
      </c>
      <c r="F204" s="58">
        <v>377000</v>
      </c>
    </row>
    <row r="205" spans="1:6" ht="63.75" outlineLevel="2" x14ac:dyDescent="0.2">
      <c r="A205" s="9" t="s">
        <v>211</v>
      </c>
      <c r="B205" s="12" t="s">
        <v>212</v>
      </c>
      <c r="C205" s="14" t="s">
        <v>6</v>
      </c>
      <c r="D205" s="14" t="s">
        <v>6</v>
      </c>
      <c r="E205" s="12" t="s">
        <v>6</v>
      </c>
      <c r="F205" s="57">
        <v>46516000</v>
      </c>
    </row>
    <row r="206" spans="1:6" ht="63.75" outlineLevel="3" x14ac:dyDescent="0.2">
      <c r="A206" s="8" t="s">
        <v>211</v>
      </c>
      <c r="B206" s="11" t="s">
        <v>212</v>
      </c>
      <c r="C206" s="8" t="s">
        <v>185</v>
      </c>
      <c r="D206" s="8" t="s">
        <v>52</v>
      </c>
      <c r="E206" s="11" t="s">
        <v>53</v>
      </c>
      <c r="F206" s="58">
        <v>46516000</v>
      </c>
    </row>
    <row r="207" spans="1:6" ht="63.75" outlineLevel="1" x14ac:dyDescent="0.2">
      <c r="A207" s="9" t="s">
        <v>213</v>
      </c>
      <c r="B207" s="12" t="s">
        <v>214</v>
      </c>
      <c r="C207" s="14" t="s">
        <v>6</v>
      </c>
      <c r="D207" s="14" t="s">
        <v>6</v>
      </c>
      <c r="E207" s="12" t="s">
        <v>6</v>
      </c>
      <c r="F207" s="57">
        <v>1090538000</v>
      </c>
    </row>
    <row r="208" spans="1:6" ht="63.75" outlineLevel="2" x14ac:dyDescent="0.2">
      <c r="A208" s="9" t="s">
        <v>215</v>
      </c>
      <c r="B208" s="12" t="s">
        <v>216</v>
      </c>
      <c r="C208" s="14" t="s">
        <v>6</v>
      </c>
      <c r="D208" s="14" t="s">
        <v>6</v>
      </c>
      <c r="E208" s="12" t="s">
        <v>6</v>
      </c>
      <c r="F208" s="57">
        <v>9511000</v>
      </c>
    </row>
    <row r="209" spans="1:6" ht="51" outlineLevel="3" x14ac:dyDescent="0.2">
      <c r="A209" s="8" t="s">
        <v>215</v>
      </c>
      <c r="B209" s="11" t="s">
        <v>216</v>
      </c>
      <c r="C209" s="8" t="s">
        <v>126</v>
      </c>
      <c r="D209" s="8" t="s">
        <v>63</v>
      </c>
      <c r="E209" s="11" t="s">
        <v>64</v>
      </c>
      <c r="F209" s="58">
        <v>9511000</v>
      </c>
    </row>
    <row r="210" spans="1:6" ht="127.5" outlineLevel="2" x14ac:dyDescent="0.2">
      <c r="A210" s="9" t="s">
        <v>217</v>
      </c>
      <c r="B210" s="16" t="s">
        <v>218</v>
      </c>
      <c r="C210" s="14" t="s">
        <v>6</v>
      </c>
      <c r="D210" s="14" t="s">
        <v>6</v>
      </c>
      <c r="E210" s="12" t="s">
        <v>6</v>
      </c>
      <c r="F210" s="57">
        <v>1081027000</v>
      </c>
    </row>
    <row r="211" spans="1:6" ht="114.75" outlineLevel="3" x14ac:dyDescent="0.2">
      <c r="A211" s="8" t="s">
        <v>217</v>
      </c>
      <c r="B211" s="17" t="s">
        <v>218</v>
      </c>
      <c r="C211" s="8" t="s">
        <v>126</v>
      </c>
      <c r="D211" s="8" t="s">
        <v>52</v>
      </c>
      <c r="E211" s="11" t="s">
        <v>53</v>
      </c>
      <c r="F211" s="58">
        <v>786000</v>
      </c>
    </row>
    <row r="212" spans="1:6" ht="114.75" outlineLevel="3" x14ac:dyDescent="0.2">
      <c r="A212" s="8" t="s">
        <v>217</v>
      </c>
      <c r="B212" s="17" t="s">
        <v>218</v>
      </c>
      <c r="C212" s="8" t="s">
        <v>126</v>
      </c>
      <c r="D212" s="8" t="s">
        <v>63</v>
      </c>
      <c r="E212" s="11" t="s">
        <v>64</v>
      </c>
      <c r="F212" s="58">
        <v>1080241000</v>
      </c>
    </row>
    <row r="213" spans="1:6" ht="76.5" outlineLevel="1" x14ac:dyDescent="0.2">
      <c r="A213" s="9" t="s">
        <v>219</v>
      </c>
      <c r="B213" s="12" t="s">
        <v>220</v>
      </c>
      <c r="C213" s="14" t="s">
        <v>6</v>
      </c>
      <c r="D213" s="14" t="s">
        <v>6</v>
      </c>
      <c r="E213" s="12" t="s">
        <v>6</v>
      </c>
      <c r="F213" s="57">
        <v>52169990.799999997</v>
      </c>
    </row>
    <row r="214" spans="1:6" ht="25.5" outlineLevel="2" x14ac:dyDescent="0.2">
      <c r="A214" s="9" t="s">
        <v>221</v>
      </c>
      <c r="B214" s="12" t="s">
        <v>50</v>
      </c>
      <c r="C214" s="14" t="s">
        <v>6</v>
      </c>
      <c r="D214" s="14" t="s">
        <v>6</v>
      </c>
      <c r="E214" s="12" t="s">
        <v>6</v>
      </c>
      <c r="F214" s="57">
        <v>10383500</v>
      </c>
    </row>
    <row r="215" spans="1:6" ht="25.5" outlineLevel="3" x14ac:dyDescent="0.2">
      <c r="A215" s="8" t="s">
        <v>221</v>
      </c>
      <c r="B215" s="11" t="s">
        <v>50</v>
      </c>
      <c r="C215" s="8" t="s">
        <v>174</v>
      </c>
      <c r="D215" s="8" t="s">
        <v>52</v>
      </c>
      <c r="E215" s="11" t="s">
        <v>53</v>
      </c>
      <c r="F215" s="58">
        <v>10383500</v>
      </c>
    </row>
    <row r="216" spans="1:6" ht="38.25" outlineLevel="2" x14ac:dyDescent="0.2">
      <c r="A216" s="9" t="s">
        <v>222</v>
      </c>
      <c r="B216" s="12" t="s">
        <v>223</v>
      </c>
      <c r="C216" s="14" t="s">
        <v>6</v>
      </c>
      <c r="D216" s="14" t="s">
        <v>6</v>
      </c>
      <c r="E216" s="12" t="s">
        <v>6</v>
      </c>
      <c r="F216" s="57">
        <v>41786490.799999997</v>
      </c>
    </row>
    <row r="217" spans="1:6" ht="25.5" outlineLevel="3" x14ac:dyDescent="0.2">
      <c r="A217" s="8" t="s">
        <v>222</v>
      </c>
      <c r="B217" s="11" t="s">
        <v>223</v>
      </c>
      <c r="C217" s="8" t="s">
        <v>174</v>
      </c>
      <c r="D217" s="8" t="s">
        <v>52</v>
      </c>
      <c r="E217" s="11" t="s">
        <v>53</v>
      </c>
      <c r="F217" s="58">
        <v>41786490.799999997</v>
      </c>
    </row>
    <row r="218" spans="1:6" ht="89.25" outlineLevel="1" x14ac:dyDescent="0.2">
      <c r="A218" s="9" t="s">
        <v>224</v>
      </c>
      <c r="B218" s="12" t="s">
        <v>225</v>
      </c>
      <c r="C218" s="14" t="s">
        <v>6</v>
      </c>
      <c r="D218" s="14" t="s">
        <v>6</v>
      </c>
      <c r="E218" s="12" t="s">
        <v>6</v>
      </c>
      <c r="F218" s="57">
        <v>19772670.699999999</v>
      </c>
    </row>
    <row r="219" spans="1:6" ht="89.25" outlineLevel="2" x14ac:dyDescent="0.2">
      <c r="A219" s="9" t="s">
        <v>226</v>
      </c>
      <c r="B219" s="12" t="s">
        <v>227</v>
      </c>
      <c r="C219" s="14" t="s">
        <v>6</v>
      </c>
      <c r="D219" s="14" t="s">
        <v>6</v>
      </c>
      <c r="E219" s="12" t="s">
        <v>6</v>
      </c>
      <c r="F219" s="57">
        <v>19772670.699999999</v>
      </c>
    </row>
    <row r="220" spans="1:6" ht="76.5" outlineLevel="3" x14ac:dyDescent="0.2">
      <c r="A220" s="8" t="s">
        <v>226</v>
      </c>
      <c r="B220" s="11" t="s">
        <v>227</v>
      </c>
      <c r="C220" s="8" t="s">
        <v>131</v>
      </c>
      <c r="D220" s="8" t="s">
        <v>26</v>
      </c>
      <c r="E220" s="11" t="s">
        <v>27</v>
      </c>
      <c r="F220" s="58">
        <v>19772670.699999999</v>
      </c>
    </row>
    <row r="221" spans="1:6" ht="38.25" x14ac:dyDescent="0.2">
      <c r="A221" s="9" t="s">
        <v>228</v>
      </c>
      <c r="B221" s="12" t="s">
        <v>229</v>
      </c>
      <c r="C221" s="14" t="s">
        <v>6</v>
      </c>
      <c r="D221" s="14" t="s">
        <v>6</v>
      </c>
      <c r="E221" s="12" t="s">
        <v>6</v>
      </c>
      <c r="F221" s="57">
        <v>68575000</v>
      </c>
    </row>
    <row r="222" spans="1:6" ht="63.75" outlineLevel="1" x14ac:dyDescent="0.2">
      <c r="A222" s="9" t="s">
        <v>230</v>
      </c>
      <c r="B222" s="12" t="s">
        <v>231</v>
      </c>
      <c r="C222" s="14" t="s">
        <v>6</v>
      </c>
      <c r="D222" s="14" t="s">
        <v>6</v>
      </c>
      <c r="E222" s="12" t="s">
        <v>6</v>
      </c>
      <c r="F222" s="57">
        <v>67952000</v>
      </c>
    </row>
    <row r="223" spans="1:6" ht="38.25" outlineLevel="2" x14ac:dyDescent="0.2">
      <c r="A223" s="9" t="s">
        <v>232</v>
      </c>
      <c r="B223" s="12" t="s">
        <v>18</v>
      </c>
      <c r="C223" s="14" t="s">
        <v>6</v>
      </c>
      <c r="D223" s="14" t="s">
        <v>6</v>
      </c>
      <c r="E223" s="12" t="s">
        <v>6</v>
      </c>
      <c r="F223" s="57">
        <v>25685000</v>
      </c>
    </row>
    <row r="224" spans="1:6" ht="76.5" outlineLevel="3" x14ac:dyDescent="0.2">
      <c r="A224" s="8" t="s">
        <v>232</v>
      </c>
      <c r="B224" s="11" t="s">
        <v>18</v>
      </c>
      <c r="C224" s="8" t="s">
        <v>233</v>
      </c>
      <c r="D224" s="8" t="s">
        <v>75</v>
      </c>
      <c r="E224" s="11" t="s">
        <v>76</v>
      </c>
      <c r="F224" s="58">
        <v>15025000</v>
      </c>
    </row>
    <row r="225" spans="1:6" ht="38.25" outlineLevel="3" x14ac:dyDescent="0.2">
      <c r="A225" s="8" t="s">
        <v>232</v>
      </c>
      <c r="B225" s="11" t="s">
        <v>18</v>
      </c>
      <c r="C225" s="8" t="s">
        <v>233</v>
      </c>
      <c r="D225" s="8" t="s">
        <v>52</v>
      </c>
      <c r="E225" s="11" t="s">
        <v>53</v>
      </c>
      <c r="F225" s="58">
        <v>10660000</v>
      </c>
    </row>
    <row r="226" spans="1:6" ht="38.25" outlineLevel="2" x14ac:dyDescent="0.2">
      <c r="A226" s="9" t="s">
        <v>234</v>
      </c>
      <c r="B226" s="12" t="s">
        <v>235</v>
      </c>
      <c r="C226" s="14" t="s">
        <v>6</v>
      </c>
      <c r="D226" s="14" t="s">
        <v>6</v>
      </c>
      <c r="E226" s="12" t="s">
        <v>6</v>
      </c>
      <c r="F226" s="57">
        <v>42267000</v>
      </c>
    </row>
    <row r="227" spans="1:6" ht="25.5" outlineLevel="3" x14ac:dyDescent="0.2">
      <c r="A227" s="8" t="s">
        <v>234</v>
      </c>
      <c r="B227" s="11" t="s">
        <v>235</v>
      </c>
      <c r="C227" s="8" t="s">
        <v>233</v>
      </c>
      <c r="D227" s="8" t="s">
        <v>52</v>
      </c>
      <c r="E227" s="11" t="s">
        <v>53</v>
      </c>
      <c r="F227" s="58">
        <v>42267000</v>
      </c>
    </row>
    <row r="228" spans="1:6" ht="63.75" outlineLevel="1" x14ac:dyDescent="0.2">
      <c r="A228" s="9" t="s">
        <v>236</v>
      </c>
      <c r="B228" s="12" t="s">
        <v>237</v>
      </c>
      <c r="C228" s="14" t="s">
        <v>6</v>
      </c>
      <c r="D228" s="14" t="s">
        <v>6</v>
      </c>
      <c r="E228" s="12" t="s">
        <v>6</v>
      </c>
      <c r="F228" s="57">
        <v>623000</v>
      </c>
    </row>
    <row r="229" spans="1:6" ht="25.5" outlineLevel="2" x14ac:dyDescent="0.2">
      <c r="A229" s="9" t="s">
        <v>238</v>
      </c>
      <c r="B229" s="12" t="s">
        <v>239</v>
      </c>
      <c r="C229" s="14" t="s">
        <v>6</v>
      </c>
      <c r="D229" s="14" t="s">
        <v>6</v>
      </c>
      <c r="E229" s="12" t="s">
        <v>6</v>
      </c>
      <c r="F229" s="57">
        <v>623000</v>
      </c>
    </row>
    <row r="230" spans="1:6" ht="25.5" outlineLevel="3" x14ac:dyDescent="0.2">
      <c r="A230" s="8" t="s">
        <v>238</v>
      </c>
      <c r="B230" s="11" t="s">
        <v>239</v>
      </c>
      <c r="C230" s="8" t="s">
        <v>19</v>
      </c>
      <c r="D230" s="8" t="s">
        <v>52</v>
      </c>
      <c r="E230" s="11" t="s">
        <v>53</v>
      </c>
      <c r="F230" s="58">
        <v>511000</v>
      </c>
    </row>
    <row r="231" spans="1:6" ht="38.25" outlineLevel="3" x14ac:dyDescent="0.2">
      <c r="A231" s="8" t="s">
        <v>238</v>
      </c>
      <c r="B231" s="11" t="s">
        <v>239</v>
      </c>
      <c r="C231" s="8" t="s">
        <v>240</v>
      </c>
      <c r="D231" s="8" t="s">
        <v>20</v>
      </c>
      <c r="E231" s="11" t="s">
        <v>21</v>
      </c>
      <c r="F231" s="58">
        <v>112000</v>
      </c>
    </row>
    <row r="232" spans="1:6" ht="38.25" x14ac:dyDescent="0.2">
      <c r="A232" s="9" t="s">
        <v>241</v>
      </c>
      <c r="B232" s="12" t="s">
        <v>242</v>
      </c>
      <c r="C232" s="14" t="s">
        <v>6</v>
      </c>
      <c r="D232" s="14" t="s">
        <v>6</v>
      </c>
      <c r="E232" s="12" t="s">
        <v>6</v>
      </c>
      <c r="F232" s="57">
        <v>451226231.98000002</v>
      </c>
    </row>
    <row r="233" spans="1:6" ht="76.5" outlineLevel="1" x14ac:dyDescent="0.2">
      <c r="A233" s="9" t="s">
        <v>243</v>
      </c>
      <c r="B233" s="12" t="s">
        <v>244</v>
      </c>
      <c r="C233" s="14" t="s">
        <v>6</v>
      </c>
      <c r="D233" s="14" t="s">
        <v>6</v>
      </c>
      <c r="E233" s="12" t="s">
        <v>6</v>
      </c>
      <c r="F233" s="57">
        <v>447160231.98000002</v>
      </c>
    </row>
    <row r="234" spans="1:6" ht="25.5" outlineLevel="2" x14ac:dyDescent="0.2">
      <c r="A234" s="9" t="s">
        <v>245</v>
      </c>
      <c r="B234" s="12" t="s">
        <v>246</v>
      </c>
      <c r="C234" s="14" t="s">
        <v>6</v>
      </c>
      <c r="D234" s="14" t="s">
        <v>6</v>
      </c>
      <c r="E234" s="12" t="s">
        <v>6</v>
      </c>
      <c r="F234" s="57">
        <v>307139131.98000002</v>
      </c>
    </row>
    <row r="235" spans="1:6" ht="25.5" outlineLevel="3" x14ac:dyDescent="0.2">
      <c r="A235" s="8" t="s">
        <v>245</v>
      </c>
      <c r="B235" s="11" t="s">
        <v>246</v>
      </c>
      <c r="C235" s="8" t="s">
        <v>247</v>
      </c>
      <c r="D235" s="8" t="s">
        <v>52</v>
      </c>
      <c r="E235" s="11" t="s">
        <v>53</v>
      </c>
      <c r="F235" s="58">
        <v>305989131.98000002</v>
      </c>
    </row>
    <row r="236" spans="1:6" ht="25.5" outlineLevel="3" x14ac:dyDescent="0.2">
      <c r="A236" s="8" t="s">
        <v>245</v>
      </c>
      <c r="B236" s="11" t="s">
        <v>246</v>
      </c>
      <c r="C236" s="8" t="s">
        <v>247</v>
      </c>
      <c r="D236" s="8" t="s">
        <v>26</v>
      </c>
      <c r="E236" s="11" t="s">
        <v>27</v>
      </c>
      <c r="F236" s="58">
        <v>1150000</v>
      </c>
    </row>
    <row r="237" spans="1:6" ht="38.25" outlineLevel="2" x14ac:dyDescent="0.2">
      <c r="A237" s="9" t="s">
        <v>248</v>
      </c>
      <c r="B237" s="12" t="s">
        <v>18</v>
      </c>
      <c r="C237" s="14" t="s">
        <v>6</v>
      </c>
      <c r="D237" s="14" t="s">
        <v>6</v>
      </c>
      <c r="E237" s="12" t="s">
        <v>6</v>
      </c>
      <c r="F237" s="57">
        <v>140021100</v>
      </c>
    </row>
    <row r="238" spans="1:6" ht="76.5" outlineLevel="3" x14ac:dyDescent="0.2">
      <c r="A238" s="8" t="s">
        <v>248</v>
      </c>
      <c r="B238" s="11" t="s">
        <v>18</v>
      </c>
      <c r="C238" s="8" t="s">
        <v>247</v>
      </c>
      <c r="D238" s="8" t="s">
        <v>75</v>
      </c>
      <c r="E238" s="11" t="s">
        <v>76</v>
      </c>
      <c r="F238" s="58">
        <v>116863000</v>
      </c>
    </row>
    <row r="239" spans="1:6" ht="38.25" outlineLevel="3" x14ac:dyDescent="0.2">
      <c r="A239" s="8" t="s">
        <v>248</v>
      </c>
      <c r="B239" s="11" t="s">
        <v>18</v>
      </c>
      <c r="C239" s="8" t="s">
        <v>247</v>
      </c>
      <c r="D239" s="8" t="s">
        <v>52</v>
      </c>
      <c r="E239" s="11" t="s">
        <v>53</v>
      </c>
      <c r="F239" s="58">
        <v>22055100</v>
      </c>
    </row>
    <row r="240" spans="1:6" ht="38.25" outlineLevel="3" x14ac:dyDescent="0.2">
      <c r="A240" s="8" t="s">
        <v>248</v>
      </c>
      <c r="B240" s="11" t="s">
        <v>18</v>
      </c>
      <c r="C240" s="8" t="s">
        <v>247</v>
      </c>
      <c r="D240" s="8" t="s">
        <v>26</v>
      </c>
      <c r="E240" s="11" t="s">
        <v>27</v>
      </c>
      <c r="F240" s="58">
        <v>1100000</v>
      </c>
    </row>
    <row r="241" spans="1:6" ht="76.5" outlineLevel="3" x14ac:dyDescent="0.2">
      <c r="A241" s="8" t="s">
        <v>248</v>
      </c>
      <c r="B241" s="11" t="s">
        <v>18</v>
      </c>
      <c r="C241" s="8" t="s">
        <v>34</v>
      </c>
      <c r="D241" s="8" t="s">
        <v>75</v>
      </c>
      <c r="E241" s="11" t="s">
        <v>76</v>
      </c>
      <c r="F241" s="58">
        <v>3000</v>
      </c>
    </row>
    <row r="242" spans="1:6" ht="76.5" outlineLevel="1" x14ac:dyDescent="0.2">
      <c r="A242" s="9" t="s">
        <v>249</v>
      </c>
      <c r="B242" s="12" t="s">
        <v>250</v>
      </c>
      <c r="C242" s="14" t="s">
        <v>6</v>
      </c>
      <c r="D242" s="14" t="s">
        <v>6</v>
      </c>
      <c r="E242" s="12" t="s">
        <v>6</v>
      </c>
      <c r="F242" s="57">
        <v>4066000</v>
      </c>
    </row>
    <row r="243" spans="1:6" ht="25.5" outlineLevel="2" x14ac:dyDescent="0.2">
      <c r="A243" s="9" t="s">
        <v>251</v>
      </c>
      <c r="B243" s="12" t="s">
        <v>252</v>
      </c>
      <c r="C243" s="14" t="s">
        <v>6</v>
      </c>
      <c r="D243" s="14" t="s">
        <v>6</v>
      </c>
      <c r="E243" s="12" t="s">
        <v>6</v>
      </c>
      <c r="F243" s="57">
        <v>4066000</v>
      </c>
    </row>
    <row r="244" spans="1:6" ht="25.5" outlineLevel="3" x14ac:dyDescent="0.2">
      <c r="A244" s="8" t="s">
        <v>251</v>
      </c>
      <c r="B244" s="11" t="s">
        <v>252</v>
      </c>
      <c r="C244" s="8" t="s">
        <v>247</v>
      </c>
      <c r="D244" s="8" t="s">
        <v>52</v>
      </c>
      <c r="E244" s="11" t="s">
        <v>53</v>
      </c>
      <c r="F244" s="58">
        <v>4066000</v>
      </c>
    </row>
    <row r="245" spans="1:6" ht="38.25" x14ac:dyDescent="0.2">
      <c r="A245" s="9" t="s">
        <v>253</v>
      </c>
      <c r="B245" s="12" t="s">
        <v>254</v>
      </c>
      <c r="C245" s="14" t="s">
        <v>6</v>
      </c>
      <c r="D245" s="14" t="s">
        <v>6</v>
      </c>
      <c r="E245" s="12" t="s">
        <v>6</v>
      </c>
      <c r="F245" s="57">
        <v>1244314866.0699999</v>
      </c>
    </row>
    <row r="246" spans="1:6" ht="63.75" outlineLevel="1" x14ac:dyDescent="0.2">
      <c r="A246" s="9" t="s">
        <v>255</v>
      </c>
      <c r="B246" s="12" t="s">
        <v>256</v>
      </c>
      <c r="C246" s="14" t="s">
        <v>6</v>
      </c>
      <c r="D246" s="14" t="s">
        <v>6</v>
      </c>
      <c r="E246" s="12" t="s">
        <v>6</v>
      </c>
      <c r="F246" s="57">
        <v>9596000</v>
      </c>
    </row>
    <row r="247" spans="1:6" ht="38.25" outlineLevel="2" x14ac:dyDescent="0.2">
      <c r="A247" s="9" t="s">
        <v>257</v>
      </c>
      <c r="B247" s="12" t="s">
        <v>18</v>
      </c>
      <c r="C247" s="14" t="s">
        <v>6</v>
      </c>
      <c r="D247" s="14" t="s">
        <v>6</v>
      </c>
      <c r="E247" s="12" t="s">
        <v>6</v>
      </c>
      <c r="F247" s="57">
        <v>9596000</v>
      </c>
    </row>
    <row r="248" spans="1:6" ht="38.25" outlineLevel="3" x14ac:dyDescent="0.2">
      <c r="A248" s="8" t="s">
        <v>257</v>
      </c>
      <c r="B248" s="11" t="s">
        <v>18</v>
      </c>
      <c r="C248" s="8" t="s">
        <v>173</v>
      </c>
      <c r="D248" s="8" t="s">
        <v>20</v>
      </c>
      <c r="E248" s="11" t="s">
        <v>21</v>
      </c>
      <c r="F248" s="58">
        <v>9596000</v>
      </c>
    </row>
    <row r="249" spans="1:6" ht="102" outlineLevel="1" x14ac:dyDescent="0.2">
      <c r="A249" s="9" t="s">
        <v>258</v>
      </c>
      <c r="B249" s="16" t="s">
        <v>259</v>
      </c>
      <c r="C249" s="14" t="s">
        <v>6</v>
      </c>
      <c r="D249" s="14" t="s">
        <v>6</v>
      </c>
      <c r="E249" s="12" t="s">
        <v>6</v>
      </c>
      <c r="F249" s="57">
        <v>8932200</v>
      </c>
    </row>
    <row r="250" spans="1:6" ht="25.5" outlineLevel="2" x14ac:dyDescent="0.2">
      <c r="A250" s="9" t="s">
        <v>260</v>
      </c>
      <c r="B250" s="12" t="s">
        <v>50</v>
      </c>
      <c r="C250" s="14" t="s">
        <v>6</v>
      </c>
      <c r="D250" s="14" t="s">
        <v>6</v>
      </c>
      <c r="E250" s="12" t="s">
        <v>6</v>
      </c>
      <c r="F250" s="57">
        <v>8932200</v>
      </c>
    </row>
    <row r="251" spans="1:6" ht="38.25" outlineLevel="3" x14ac:dyDescent="0.2">
      <c r="A251" s="8" t="s">
        <v>260</v>
      </c>
      <c r="B251" s="11" t="s">
        <v>50</v>
      </c>
      <c r="C251" s="8" t="s">
        <v>240</v>
      </c>
      <c r="D251" s="8" t="s">
        <v>20</v>
      </c>
      <c r="E251" s="11" t="s">
        <v>21</v>
      </c>
      <c r="F251" s="58">
        <v>8932200</v>
      </c>
    </row>
    <row r="252" spans="1:6" ht="51" outlineLevel="1" x14ac:dyDescent="0.2">
      <c r="A252" s="9" t="s">
        <v>261</v>
      </c>
      <c r="B252" s="12" t="s">
        <v>262</v>
      </c>
      <c r="C252" s="14" t="s">
        <v>6</v>
      </c>
      <c r="D252" s="14" t="s">
        <v>6</v>
      </c>
      <c r="E252" s="12" t="s">
        <v>6</v>
      </c>
      <c r="F252" s="57">
        <v>1202010966.0699999</v>
      </c>
    </row>
    <row r="253" spans="1:6" ht="51" outlineLevel="2" x14ac:dyDescent="0.2">
      <c r="A253" s="9" t="s">
        <v>263</v>
      </c>
      <c r="B253" s="12" t="s">
        <v>68</v>
      </c>
      <c r="C253" s="14" t="s">
        <v>6</v>
      </c>
      <c r="D253" s="14" t="s">
        <v>6</v>
      </c>
      <c r="E253" s="12" t="s">
        <v>6</v>
      </c>
      <c r="F253" s="57">
        <v>831000</v>
      </c>
    </row>
    <row r="254" spans="1:6" ht="51" outlineLevel="3" x14ac:dyDescent="0.2">
      <c r="A254" s="8" t="s">
        <v>263</v>
      </c>
      <c r="B254" s="11" t="s">
        <v>68</v>
      </c>
      <c r="C254" s="8" t="s">
        <v>69</v>
      </c>
      <c r="D254" s="8" t="s">
        <v>24</v>
      </c>
      <c r="E254" s="11" t="s">
        <v>25</v>
      </c>
      <c r="F254" s="58">
        <v>831000</v>
      </c>
    </row>
    <row r="255" spans="1:6" ht="38.25" outlineLevel="2" x14ac:dyDescent="0.2">
      <c r="A255" s="9" t="s">
        <v>264</v>
      </c>
      <c r="B255" s="12" t="s">
        <v>18</v>
      </c>
      <c r="C255" s="14" t="s">
        <v>6</v>
      </c>
      <c r="D255" s="14" t="s">
        <v>6</v>
      </c>
      <c r="E255" s="12" t="s">
        <v>6</v>
      </c>
      <c r="F255" s="57">
        <v>1061288000</v>
      </c>
    </row>
    <row r="256" spans="1:6" ht="38.25" outlineLevel="3" x14ac:dyDescent="0.2">
      <c r="A256" s="8" t="s">
        <v>264</v>
      </c>
      <c r="B256" s="11" t="s">
        <v>18</v>
      </c>
      <c r="C256" s="8" t="s">
        <v>74</v>
      </c>
      <c r="D256" s="8" t="s">
        <v>20</v>
      </c>
      <c r="E256" s="11" t="s">
        <v>21</v>
      </c>
      <c r="F256" s="58">
        <v>669976000</v>
      </c>
    </row>
    <row r="257" spans="1:6" ht="38.25" outlineLevel="3" x14ac:dyDescent="0.2">
      <c r="A257" s="8" t="s">
        <v>264</v>
      </c>
      <c r="B257" s="11" t="s">
        <v>18</v>
      </c>
      <c r="C257" s="8" t="s">
        <v>240</v>
      </c>
      <c r="D257" s="8" t="s">
        <v>52</v>
      </c>
      <c r="E257" s="11" t="s">
        <v>53</v>
      </c>
      <c r="F257" s="58">
        <v>150000</v>
      </c>
    </row>
    <row r="258" spans="1:6" ht="38.25" outlineLevel="3" x14ac:dyDescent="0.2">
      <c r="A258" s="8" t="s">
        <v>264</v>
      </c>
      <c r="B258" s="11" t="s">
        <v>18</v>
      </c>
      <c r="C258" s="8" t="s">
        <v>240</v>
      </c>
      <c r="D258" s="8" t="s">
        <v>20</v>
      </c>
      <c r="E258" s="11" t="s">
        <v>21</v>
      </c>
      <c r="F258" s="58">
        <v>318304000</v>
      </c>
    </row>
    <row r="259" spans="1:6" ht="76.5" outlineLevel="3" x14ac:dyDescent="0.2">
      <c r="A259" s="8" t="s">
        <v>264</v>
      </c>
      <c r="B259" s="11" t="s">
        <v>18</v>
      </c>
      <c r="C259" s="8" t="s">
        <v>265</v>
      </c>
      <c r="D259" s="8" t="s">
        <v>75</v>
      </c>
      <c r="E259" s="11" t="s">
        <v>76</v>
      </c>
      <c r="F259" s="58">
        <v>70756000</v>
      </c>
    </row>
    <row r="260" spans="1:6" ht="38.25" outlineLevel="3" x14ac:dyDescent="0.2">
      <c r="A260" s="8" t="s">
        <v>264</v>
      </c>
      <c r="B260" s="11" t="s">
        <v>18</v>
      </c>
      <c r="C260" s="8" t="s">
        <v>265</v>
      </c>
      <c r="D260" s="8" t="s">
        <v>52</v>
      </c>
      <c r="E260" s="11" t="s">
        <v>53</v>
      </c>
      <c r="F260" s="58">
        <v>2040400</v>
      </c>
    </row>
    <row r="261" spans="1:6" ht="38.25" outlineLevel="3" x14ac:dyDescent="0.2">
      <c r="A261" s="8" t="s">
        <v>264</v>
      </c>
      <c r="B261" s="11" t="s">
        <v>18</v>
      </c>
      <c r="C261" s="8" t="s">
        <v>265</v>
      </c>
      <c r="D261" s="8" t="s">
        <v>26</v>
      </c>
      <c r="E261" s="11" t="s">
        <v>27</v>
      </c>
      <c r="F261" s="58">
        <v>59600</v>
      </c>
    </row>
    <row r="262" spans="1:6" ht="76.5" outlineLevel="3" x14ac:dyDescent="0.2">
      <c r="A262" s="8" t="s">
        <v>264</v>
      </c>
      <c r="B262" s="11" t="s">
        <v>18</v>
      </c>
      <c r="C262" s="8" t="s">
        <v>34</v>
      </c>
      <c r="D262" s="8" t="s">
        <v>75</v>
      </c>
      <c r="E262" s="11" t="s">
        <v>76</v>
      </c>
      <c r="F262" s="58">
        <v>800</v>
      </c>
    </row>
    <row r="263" spans="1:6" ht="38.25" outlineLevel="3" x14ac:dyDescent="0.2">
      <c r="A263" s="8" t="s">
        <v>264</v>
      </c>
      <c r="B263" s="11" t="s">
        <v>18</v>
      </c>
      <c r="C263" s="8" t="s">
        <v>34</v>
      </c>
      <c r="D263" s="8" t="s">
        <v>20</v>
      </c>
      <c r="E263" s="11" t="s">
        <v>21</v>
      </c>
      <c r="F263" s="58">
        <v>1200</v>
      </c>
    </row>
    <row r="264" spans="1:6" ht="25.5" outlineLevel="2" x14ac:dyDescent="0.2">
      <c r="A264" s="9" t="s">
        <v>266</v>
      </c>
      <c r="B264" s="12" t="s">
        <v>267</v>
      </c>
      <c r="C264" s="14" t="s">
        <v>6</v>
      </c>
      <c r="D264" s="14" t="s">
        <v>6</v>
      </c>
      <c r="E264" s="12" t="s">
        <v>6</v>
      </c>
      <c r="F264" s="57">
        <v>25271800</v>
      </c>
    </row>
    <row r="265" spans="1:6" ht="38.25" outlineLevel="3" x14ac:dyDescent="0.2">
      <c r="A265" s="8" t="s">
        <v>266</v>
      </c>
      <c r="B265" s="11" t="s">
        <v>267</v>
      </c>
      <c r="C265" s="8" t="s">
        <v>74</v>
      </c>
      <c r="D265" s="8" t="s">
        <v>20</v>
      </c>
      <c r="E265" s="11" t="s">
        <v>21</v>
      </c>
      <c r="F265" s="58">
        <v>45000</v>
      </c>
    </row>
    <row r="266" spans="1:6" ht="25.5" outlineLevel="3" x14ac:dyDescent="0.2">
      <c r="A266" s="8" t="s">
        <v>266</v>
      </c>
      <c r="B266" s="11" t="s">
        <v>267</v>
      </c>
      <c r="C266" s="8" t="s">
        <v>240</v>
      </c>
      <c r="D266" s="8" t="s">
        <v>52</v>
      </c>
      <c r="E266" s="11" t="s">
        <v>53</v>
      </c>
      <c r="F266" s="58">
        <v>1230000</v>
      </c>
    </row>
    <row r="267" spans="1:6" ht="38.25" outlineLevel="3" x14ac:dyDescent="0.2">
      <c r="A267" s="8" t="s">
        <v>266</v>
      </c>
      <c r="B267" s="11" t="s">
        <v>267</v>
      </c>
      <c r="C267" s="8" t="s">
        <v>240</v>
      </c>
      <c r="D267" s="8" t="s">
        <v>20</v>
      </c>
      <c r="E267" s="11" t="s">
        <v>21</v>
      </c>
      <c r="F267" s="58">
        <v>23996800</v>
      </c>
    </row>
    <row r="268" spans="1:6" ht="25.5" outlineLevel="2" x14ac:dyDescent="0.2">
      <c r="A268" s="9" t="s">
        <v>268</v>
      </c>
      <c r="B268" s="12" t="s">
        <v>269</v>
      </c>
      <c r="C268" s="14" t="s">
        <v>6</v>
      </c>
      <c r="D268" s="14" t="s">
        <v>6</v>
      </c>
      <c r="E268" s="12" t="s">
        <v>6</v>
      </c>
      <c r="F268" s="57">
        <v>5114366.07</v>
      </c>
    </row>
    <row r="269" spans="1:6" ht="38.25" outlineLevel="3" x14ac:dyDescent="0.2">
      <c r="A269" s="8" t="s">
        <v>268</v>
      </c>
      <c r="B269" s="11" t="s">
        <v>269</v>
      </c>
      <c r="C269" s="8" t="s">
        <v>240</v>
      </c>
      <c r="D269" s="8" t="s">
        <v>20</v>
      </c>
      <c r="E269" s="11" t="s">
        <v>21</v>
      </c>
      <c r="F269" s="58">
        <v>5114366.07</v>
      </c>
    </row>
    <row r="270" spans="1:6" ht="51" outlineLevel="2" x14ac:dyDescent="0.2">
      <c r="A270" s="9" t="s">
        <v>270</v>
      </c>
      <c r="B270" s="12" t="s">
        <v>92</v>
      </c>
      <c r="C270" s="14" t="s">
        <v>6</v>
      </c>
      <c r="D270" s="14" t="s">
        <v>6</v>
      </c>
      <c r="E270" s="12" t="s">
        <v>6</v>
      </c>
      <c r="F270" s="57">
        <v>109505800</v>
      </c>
    </row>
    <row r="271" spans="1:6" ht="51" outlineLevel="3" x14ac:dyDescent="0.2">
      <c r="A271" s="8" t="s">
        <v>270</v>
      </c>
      <c r="B271" s="11" t="s">
        <v>92</v>
      </c>
      <c r="C271" s="8" t="s">
        <v>265</v>
      </c>
      <c r="D271" s="8" t="s">
        <v>63</v>
      </c>
      <c r="E271" s="11" t="s">
        <v>64</v>
      </c>
      <c r="F271" s="58">
        <v>109505800</v>
      </c>
    </row>
    <row r="272" spans="1:6" ht="25.5" outlineLevel="1" x14ac:dyDescent="0.2">
      <c r="A272" s="9" t="s">
        <v>271</v>
      </c>
      <c r="B272" s="12" t="s">
        <v>272</v>
      </c>
      <c r="C272" s="14" t="s">
        <v>6</v>
      </c>
      <c r="D272" s="14" t="s">
        <v>6</v>
      </c>
      <c r="E272" s="12" t="s">
        <v>6</v>
      </c>
      <c r="F272" s="57">
        <v>5000000</v>
      </c>
    </row>
    <row r="273" spans="1:6" ht="25.5" outlineLevel="2" x14ac:dyDescent="0.2">
      <c r="A273" s="9" t="s">
        <v>273</v>
      </c>
      <c r="B273" s="12" t="s">
        <v>274</v>
      </c>
      <c r="C273" s="14" t="s">
        <v>6</v>
      </c>
      <c r="D273" s="14" t="s">
        <v>6</v>
      </c>
      <c r="E273" s="12" t="s">
        <v>6</v>
      </c>
      <c r="F273" s="57">
        <v>5000000</v>
      </c>
    </row>
    <row r="274" spans="1:6" ht="38.25" outlineLevel="3" x14ac:dyDescent="0.2">
      <c r="A274" s="8" t="s">
        <v>273</v>
      </c>
      <c r="B274" s="11" t="s">
        <v>274</v>
      </c>
      <c r="C274" s="8" t="s">
        <v>240</v>
      </c>
      <c r="D274" s="8" t="s">
        <v>20</v>
      </c>
      <c r="E274" s="11" t="s">
        <v>21</v>
      </c>
      <c r="F274" s="58">
        <v>5000000</v>
      </c>
    </row>
    <row r="275" spans="1:6" ht="76.5" outlineLevel="1" x14ac:dyDescent="0.2">
      <c r="A275" s="9" t="s">
        <v>275</v>
      </c>
      <c r="B275" s="12" t="s">
        <v>276</v>
      </c>
      <c r="C275" s="14" t="s">
        <v>6</v>
      </c>
      <c r="D275" s="14" t="s">
        <v>6</v>
      </c>
      <c r="E275" s="12" t="s">
        <v>6</v>
      </c>
      <c r="F275" s="57">
        <v>18775700</v>
      </c>
    </row>
    <row r="276" spans="1:6" ht="25.5" outlineLevel="2" x14ac:dyDescent="0.2">
      <c r="A276" s="9" t="s">
        <v>277</v>
      </c>
      <c r="B276" s="12" t="s">
        <v>278</v>
      </c>
      <c r="C276" s="14" t="s">
        <v>6</v>
      </c>
      <c r="D276" s="14" t="s">
        <v>6</v>
      </c>
      <c r="E276" s="12" t="s">
        <v>6</v>
      </c>
      <c r="F276" s="57">
        <v>12584000</v>
      </c>
    </row>
    <row r="277" spans="1:6" ht="25.5" outlineLevel="3" x14ac:dyDescent="0.2">
      <c r="A277" s="8" t="s">
        <v>277</v>
      </c>
      <c r="B277" s="11" t="s">
        <v>278</v>
      </c>
      <c r="C277" s="8" t="s">
        <v>240</v>
      </c>
      <c r="D277" s="8" t="s">
        <v>52</v>
      </c>
      <c r="E277" s="11" t="s">
        <v>53</v>
      </c>
      <c r="F277" s="58">
        <v>943000</v>
      </c>
    </row>
    <row r="278" spans="1:6" ht="38.25" outlineLevel="3" x14ac:dyDescent="0.2">
      <c r="A278" s="8" t="s">
        <v>277</v>
      </c>
      <c r="B278" s="11" t="s">
        <v>278</v>
      </c>
      <c r="C278" s="8" t="s">
        <v>240</v>
      </c>
      <c r="D278" s="8" t="s">
        <v>20</v>
      </c>
      <c r="E278" s="11" t="s">
        <v>21</v>
      </c>
      <c r="F278" s="58">
        <v>11641000</v>
      </c>
    </row>
    <row r="279" spans="1:6" ht="63.75" outlineLevel="2" x14ac:dyDescent="0.2">
      <c r="A279" s="9" t="s">
        <v>279</v>
      </c>
      <c r="B279" s="12" t="s">
        <v>280</v>
      </c>
      <c r="C279" s="14" t="s">
        <v>6</v>
      </c>
      <c r="D279" s="14" t="s">
        <v>6</v>
      </c>
      <c r="E279" s="12" t="s">
        <v>6</v>
      </c>
      <c r="F279" s="57">
        <v>6191700</v>
      </c>
    </row>
    <row r="280" spans="1:6" ht="63.75" outlineLevel="3" x14ac:dyDescent="0.2">
      <c r="A280" s="8" t="s">
        <v>279</v>
      </c>
      <c r="B280" s="11" t="s">
        <v>280</v>
      </c>
      <c r="C280" s="8" t="s">
        <v>240</v>
      </c>
      <c r="D280" s="8" t="s">
        <v>20</v>
      </c>
      <c r="E280" s="11" t="s">
        <v>21</v>
      </c>
      <c r="F280" s="58">
        <v>6191700</v>
      </c>
    </row>
    <row r="281" spans="1:6" ht="38.25" x14ac:dyDescent="0.2">
      <c r="A281" s="9" t="s">
        <v>281</v>
      </c>
      <c r="B281" s="12" t="s">
        <v>282</v>
      </c>
      <c r="C281" s="14" t="s">
        <v>6</v>
      </c>
      <c r="D281" s="14" t="s">
        <v>6</v>
      </c>
      <c r="E281" s="12" t="s">
        <v>6</v>
      </c>
      <c r="F281" s="57">
        <v>416777540</v>
      </c>
    </row>
    <row r="282" spans="1:6" ht="63.75" outlineLevel="1" x14ac:dyDescent="0.2">
      <c r="A282" s="9" t="s">
        <v>283</v>
      </c>
      <c r="B282" s="12" t="s">
        <v>284</v>
      </c>
      <c r="C282" s="14" t="s">
        <v>6</v>
      </c>
      <c r="D282" s="14" t="s">
        <v>6</v>
      </c>
      <c r="E282" s="12" t="s">
        <v>6</v>
      </c>
      <c r="F282" s="57">
        <v>207672350</v>
      </c>
    </row>
    <row r="283" spans="1:6" ht="38.25" outlineLevel="2" x14ac:dyDescent="0.2">
      <c r="A283" s="9" t="s">
        <v>285</v>
      </c>
      <c r="B283" s="12" t="s">
        <v>18</v>
      </c>
      <c r="C283" s="14" t="s">
        <v>6</v>
      </c>
      <c r="D283" s="14" t="s">
        <v>6</v>
      </c>
      <c r="E283" s="12" t="s">
        <v>6</v>
      </c>
      <c r="F283" s="57">
        <v>48412000</v>
      </c>
    </row>
    <row r="284" spans="1:6" ht="38.25" outlineLevel="3" x14ac:dyDescent="0.2">
      <c r="A284" s="8" t="s">
        <v>285</v>
      </c>
      <c r="B284" s="11" t="s">
        <v>18</v>
      </c>
      <c r="C284" s="8" t="s">
        <v>174</v>
      </c>
      <c r="D284" s="8" t="s">
        <v>20</v>
      </c>
      <c r="E284" s="11" t="s">
        <v>21</v>
      </c>
      <c r="F284" s="58">
        <v>48412000</v>
      </c>
    </row>
    <row r="285" spans="1:6" ht="38.25" outlineLevel="2" x14ac:dyDescent="0.2">
      <c r="A285" s="9" t="s">
        <v>286</v>
      </c>
      <c r="B285" s="12" t="s">
        <v>287</v>
      </c>
      <c r="C285" s="14" t="s">
        <v>6</v>
      </c>
      <c r="D285" s="14" t="s">
        <v>6</v>
      </c>
      <c r="E285" s="12" t="s">
        <v>6</v>
      </c>
      <c r="F285" s="57">
        <v>3295100</v>
      </c>
    </row>
    <row r="286" spans="1:6" ht="38.25" outlineLevel="3" x14ac:dyDescent="0.2">
      <c r="A286" s="8" t="s">
        <v>286</v>
      </c>
      <c r="B286" s="11" t="s">
        <v>287</v>
      </c>
      <c r="C286" s="8" t="s">
        <v>174</v>
      </c>
      <c r="D286" s="8" t="s">
        <v>52</v>
      </c>
      <c r="E286" s="11" t="s">
        <v>53</v>
      </c>
      <c r="F286" s="58">
        <v>3295100</v>
      </c>
    </row>
    <row r="287" spans="1:6" ht="25.5" outlineLevel="2" x14ac:dyDescent="0.2">
      <c r="A287" s="9" t="s">
        <v>288</v>
      </c>
      <c r="B287" s="12" t="s">
        <v>50</v>
      </c>
      <c r="C287" s="14" t="s">
        <v>6</v>
      </c>
      <c r="D287" s="14" t="s">
        <v>6</v>
      </c>
      <c r="E287" s="12" t="s">
        <v>6</v>
      </c>
      <c r="F287" s="57">
        <v>1725000</v>
      </c>
    </row>
    <row r="288" spans="1:6" ht="25.5" outlineLevel="3" x14ac:dyDescent="0.2">
      <c r="A288" s="8" t="s">
        <v>288</v>
      </c>
      <c r="B288" s="11" t="s">
        <v>50</v>
      </c>
      <c r="C288" s="8" t="s">
        <v>174</v>
      </c>
      <c r="D288" s="8" t="s">
        <v>52</v>
      </c>
      <c r="E288" s="11" t="s">
        <v>53</v>
      </c>
      <c r="F288" s="58">
        <v>1725000</v>
      </c>
    </row>
    <row r="289" spans="1:6" ht="25.5" outlineLevel="2" x14ac:dyDescent="0.2">
      <c r="A289" s="9" t="s">
        <v>289</v>
      </c>
      <c r="B289" s="12" t="s">
        <v>290</v>
      </c>
      <c r="C289" s="14" t="s">
        <v>6</v>
      </c>
      <c r="D289" s="14" t="s">
        <v>6</v>
      </c>
      <c r="E289" s="12" t="s">
        <v>6</v>
      </c>
      <c r="F289" s="57">
        <v>147469250</v>
      </c>
    </row>
    <row r="290" spans="1:6" ht="25.5" outlineLevel="3" x14ac:dyDescent="0.2">
      <c r="A290" s="8" t="s">
        <v>289</v>
      </c>
      <c r="B290" s="11" t="s">
        <v>290</v>
      </c>
      <c r="C290" s="8" t="s">
        <v>174</v>
      </c>
      <c r="D290" s="8" t="s">
        <v>52</v>
      </c>
      <c r="E290" s="11" t="s">
        <v>53</v>
      </c>
      <c r="F290" s="58">
        <v>28230200</v>
      </c>
    </row>
    <row r="291" spans="1:6" ht="38.25" outlineLevel="3" x14ac:dyDescent="0.2">
      <c r="A291" s="8" t="s">
        <v>289</v>
      </c>
      <c r="B291" s="11" t="s">
        <v>290</v>
      </c>
      <c r="C291" s="8" t="s">
        <v>174</v>
      </c>
      <c r="D291" s="8" t="s">
        <v>20</v>
      </c>
      <c r="E291" s="11" t="s">
        <v>21</v>
      </c>
      <c r="F291" s="58">
        <v>3741000</v>
      </c>
    </row>
    <row r="292" spans="1:6" ht="25.5" outlineLevel="3" x14ac:dyDescent="0.2">
      <c r="A292" s="8" t="s">
        <v>289</v>
      </c>
      <c r="B292" s="11" t="s">
        <v>290</v>
      </c>
      <c r="C292" s="8" t="s">
        <v>174</v>
      </c>
      <c r="D292" s="8" t="s">
        <v>26</v>
      </c>
      <c r="E292" s="11" t="s">
        <v>27</v>
      </c>
      <c r="F292" s="58">
        <v>92487200</v>
      </c>
    </row>
    <row r="293" spans="1:6" ht="25.5" outlineLevel="3" x14ac:dyDescent="0.2">
      <c r="A293" s="8" t="s">
        <v>289</v>
      </c>
      <c r="B293" s="11" t="s">
        <v>290</v>
      </c>
      <c r="C293" s="8" t="s">
        <v>291</v>
      </c>
      <c r="D293" s="8" t="s">
        <v>52</v>
      </c>
      <c r="E293" s="11" t="s">
        <v>53</v>
      </c>
      <c r="F293" s="58">
        <v>23010850</v>
      </c>
    </row>
    <row r="294" spans="1:6" ht="51" outlineLevel="2" x14ac:dyDescent="0.2">
      <c r="A294" s="9" t="s">
        <v>292</v>
      </c>
      <c r="B294" s="12" t="s">
        <v>293</v>
      </c>
      <c r="C294" s="14" t="s">
        <v>6</v>
      </c>
      <c r="D294" s="14" t="s">
        <v>6</v>
      </c>
      <c r="E294" s="12" t="s">
        <v>6</v>
      </c>
      <c r="F294" s="57">
        <v>411000</v>
      </c>
    </row>
    <row r="295" spans="1:6" ht="38.25" outlineLevel="3" x14ac:dyDescent="0.2">
      <c r="A295" s="8" t="s">
        <v>292</v>
      </c>
      <c r="B295" s="11" t="s">
        <v>293</v>
      </c>
      <c r="C295" s="8" t="s">
        <v>173</v>
      </c>
      <c r="D295" s="8" t="s">
        <v>52</v>
      </c>
      <c r="E295" s="11" t="s">
        <v>53</v>
      </c>
      <c r="F295" s="58">
        <v>411000</v>
      </c>
    </row>
    <row r="296" spans="1:6" ht="51" outlineLevel="2" x14ac:dyDescent="0.2">
      <c r="A296" s="9" t="s">
        <v>294</v>
      </c>
      <c r="B296" s="12" t="s">
        <v>295</v>
      </c>
      <c r="C296" s="14" t="s">
        <v>6</v>
      </c>
      <c r="D296" s="14" t="s">
        <v>6</v>
      </c>
      <c r="E296" s="12" t="s">
        <v>6</v>
      </c>
      <c r="F296" s="57">
        <v>3152300</v>
      </c>
    </row>
    <row r="297" spans="1:6" ht="38.25" outlineLevel="3" x14ac:dyDescent="0.2">
      <c r="A297" s="8" t="s">
        <v>294</v>
      </c>
      <c r="B297" s="11" t="s">
        <v>295</v>
      </c>
      <c r="C297" s="8" t="s">
        <v>185</v>
      </c>
      <c r="D297" s="8" t="s">
        <v>52</v>
      </c>
      <c r="E297" s="11" t="s">
        <v>53</v>
      </c>
      <c r="F297" s="58">
        <v>3152300</v>
      </c>
    </row>
    <row r="298" spans="1:6" ht="63.75" outlineLevel="2" x14ac:dyDescent="0.2">
      <c r="A298" s="9" t="s">
        <v>296</v>
      </c>
      <c r="B298" s="12" t="s">
        <v>297</v>
      </c>
      <c r="C298" s="14" t="s">
        <v>6</v>
      </c>
      <c r="D298" s="14" t="s">
        <v>6</v>
      </c>
      <c r="E298" s="12" t="s">
        <v>6</v>
      </c>
      <c r="F298" s="57">
        <v>3207700</v>
      </c>
    </row>
    <row r="299" spans="1:6" ht="51" outlineLevel="3" x14ac:dyDescent="0.2">
      <c r="A299" s="8" t="s">
        <v>296</v>
      </c>
      <c r="B299" s="11" t="s">
        <v>297</v>
      </c>
      <c r="C299" s="8" t="s">
        <v>174</v>
      </c>
      <c r="D299" s="8" t="s">
        <v>52</v>
      </c>
      <c r="E299" s="11" t="s">
        <v>53</v>
      </c>
      <c r="F299" s="58">
        <v>3207700</v>
      </c>
    </row>
    <row r="300" spans="1:6" ht="76.5" outlineLevel="1" x14ac:dyDescent="0.2">
      <c r="A300" s="9" t="s">
        <v>298</v>
      </c>
      <c r="B300" s="12" t="s">
        <v>299</v>
      </c>
      <c r="C300" s="14" t="s">
        <v>6</v>
      </c>
      <c r="D300" s="14" t="s">
        <v>6</v>
      </c>
      <c r="E300" s="12" t="s">
        <v>6</v>
      </c>
      <c r="F300" s="57">
        <v>16474990</v>
      </c>
    </row>
    <row r="301" spans="1:6" ht="25.5" outlineLevel="2" x14ac:dyDescent="0.2">
      <c r="A301" s="9" t="s">
        <v>300</v>
      </c>
      <c r="B301" s="12" t="s">
        <v>301</v>
      </c>
      <c r="C301" s="14" t="s">
        <v>6</v>
      </c>
      <c r="D301" s="14" t="s">
        <v>6</v>
      </c>
      <c r="E301" s="12" t="s">
        <v>6</v>
      </c>
      <c r="F301" s="57">
        <v>8511990</v>
      </c>
    </row>
    <row r="302" spans="1:6" ht="25.5" outlineLevel="3" x14ac:dyDescent="0.2">
      <c r="A302" s="8" t="s">
        <v>300</v>
      </c>
      <c r="B302" s="11" t="s">
        <v>301</v>
      </c>
      <c r="C302" s="8" t="s">
        <v>174</v>
      </c>
      <c r="D302" s="8" t="s">
        <v>52</v>
      </c>
      <c r="E302" s="11" t="s">
        <v>53</v>
      </c>
      <c r="F302" s="58">
        <v>5883990</v>
      </c>
    </row>
    <row r="303" spans="1:6" ht="25.5" outlineLevel="3" x14ac:dyDescent="0.2">
      <c r="A303" s="8" t="s">
        <v>300</v>
      </c>
      <c r="B303" s="11" t="s">
        <v>301</v>
      </c>
      <c r="C303" s="8" t="s">
        <v>291</v>
      </c>
      <c r="D303" s="8" t="s">
        <v>52</v>
      </c>
      <c r="E303" s="11" t="s">
        <v>53</v>
      </c>
      <c r="F303" s="58">
        <v>2628000</v>
      </c>
    </row>
    <row r="304" spans="1:6" ht="76.5" outlineLevel="2" x14ac:dyDescent="0.2">
      <c r="A304" s="9" t="s">
        <v>302</v>
      </c>
      <c r="B304" s="12" t="s">
        <v>303</v>
      </c>
      <c r="C304" s="14" t="s">
        <v>6</v>
      </c>
      <c r="D304" s="14" t="s">
        <v>6</v>
      </c>
      <c r="E304" s="12" t="s">
        <v>6</v>
      </c>
      <c r="F304" s="57">
        <v>7963000</v>
      </c>
    </row>
    <row r="305" spans="1:6" ht="63.75" outlineLevel="3" x14ac:dyDescent="0.2">
      <c r="A305" s="8" t="s">
        <v>302</v>
      </c>
      <c r="B305" s="11" t="s">
        <v>303</v>
      </c>
      <c r="C305" s="8" t="s">
        <v>291</v>
      </c>
      <c r="D305" s="8" t="s">
        <v>52</v>
      </c>
      <c r="E305" s="11" t="s">
        <v>53</v>
      </c>
      <c r="F305" s="58">
        <v>7963000</v>
      </c>
    </row>
    <row r="306" spans="1:6" ht="89.25" outlineLevel="1" x14ac:dyDescent="0.2">
      <c r="A306" s="9" t="s">
        <v>304</v>
      </c>
      <c r="B306" s="12" t="s">
        <v>305</v>
      </c>
      <c r="C306" s="14" t="s">
        <v>6</v>
      </c>
      <c r="D306" s="14" t="s">
        <v>6</v>
      </c>
      <c r="E306" s="12" t="s">
        <v>6</v>
      </c>
      <c r="F306" s="57">
        <v>20327800</v>
      </c>
    </row>
    <row r="307" spans="1:6" ht="25.5" outlineLevel="2" x14ac:dyDescent="0.2">
      <c r="A307" s="9" t="s">
        <v>306</v>
      </c>
      <c r="B307" s="12" t="s">
        <v>290</v>
      </c>
      <c r="C307" s="14" t="s">
        <v>6</v>
      </c>
      <c r="D307" s="14" t="s">
        <v>6</v>
      </c>
      <c r="E307" s="12" t="s">
        <v>6</v>
      </c>
      <c r="F307" s="57">
        <v>20327800</v>
      </c>
    </row>
    <row r="308" spans="1:6" ht="25.5" outlineLevel="3" x14ac:dyDescent="0.2">
      <c r="A308" s="8" t="s">
        <v>306</v>
      </c>
      <c r="B308" s="11" t="s">
        <v>290</v>
      </c>
      <c r="C308" s="8" t="s">
        <v>174</v>
      </c>
      <c r="D308" s="8" t="s">
        <v>52</v>
      </c>
      <c r="E308" s="11" t="s">
        <v>53</v>
      </c>
      <c r="F308" s="58">
        <v>892000</v>
      </c>
    </row>
    <row r="309" spans="1:6" ht="25.5" outlineLevel="3" x14ac:dyDescent="0.2">
      <c r="A309" s="8" t="s">
        <v>306</v>
      </c>
      <c r="B309" s="11" t="s">
        <v>290</v>
      </c>
      <c r="C309" s="8" t="s">
        <v>291</v>
      </c>
      <c r="D309" s="8" t="s">
        <v>52</v>
      </c>
      <c r="E309" s="11" t="s">
        <v>53</v>
      </c>
      <c r="F309" s="58">
        <v>19435800</v>
      </c>
    </row>
    <row r="310" spans="1:6" ht="63.75" outlineLevel="1" x14ac:dyDescent="0.2">
      <c r="A310" s="9" t="s">
        <v>307</v>
      </c>
      <c r="B310" s="12" t="s">
        <v>308</v>
      </c>
      <c r="C310" s="14" t="s">
        <v>6</v>
      </c>
      <c r="D310" s="14" t="s">
        <v>6</v>
      </c>
      <c r="E310" s="12" t="s">
        <v>6</v>
      </c>
      <c r="F310" s="57">
        <v>172302400</v>
      </c>
    </row>
    <row r="311" spans="1:6" ht="51" outlineLevel="2" x14ac:dyDescent="0.2">
      <c r="A311" s="9" t="s">
        <v>309</v>
      </c>
      <c r="B311" s="12" t="s">
        <v>310</v>
      </c>
      <c r="C311" s="14" t="s">
        <v>6</v>
      </c>
      <c r="D311" s="14" t="s">
        <v>6</v>
      </c>
      <c r="E311" s="12" t="s">
        <v>6</v>
      </c>
      <c r="F311" s="57">
        <v>17686700</v>
      </c>
    </row>
    <row r="312" spans="1:6" ht="38.25" outlineLevel="3" x14ac:dyDescent="0.2">
      <c r="A312" s="8" t="s">
        <v>309</v>
      </c>
      <c r="B312" s="11" t="s">
        <v>310</v>
      </c>
      <c r="C312" s="8" t="s">
        <v>311</v>
      </c>
      <c r="D312" s="8" t="s">
        <v>52</v>
      </c>
      <c r="E312" s="11" t="s">
        <v>53</v>
      </c>
      <c r="F312" s="58">
        <v>17686700</v>
      </c>
    </row>
    <row r="313" spans="1:6" ht="51" outlineLevel="2" x14ac:dyDescent="0.2">
      <c r="A313" s="9" t="s">
        <v>312</v>
      </c>
      <c r="B313" s="12" t="s">
        <v>92</v>
      </c>
      <c r="C313" s="14" t="s">
        <v>6</v>
      </c>
      <c r="D313" s="14" t="s">
        <v>6</v>
      </c>
      <c r="E313" s="12" t="s">
        <v>6</v>
      </c>
      <c r="F313" s="57">
        <v>154615700</v>
      </c>
    </row>
    <row r="314" spans="1:6" ht="51" outlineLevel="3" x14ac:dyDescent="0.2">
      <c r="A314" s="8" t="s">
        <v>312</v>
      </c>
      <c r="B314" s="11" t="s">
        <v>92</v>
      </c>
      <c r="C314" s="8" t="s">
        <v>291</v>
      </c>
      <c r="D314" s="8" t="s">
        <v>63</v>
      </c>
      <c r="E314" s="11" t="s">
        <v>64</v>
      </c>
      <c r="F314" s="58">
        <v>154615700</v>
      </c>
    </row>
    <row r="315" spans="1:6" ht="38.25" x14ac:dyDescent="0.2">
      <c r="A315" s="9" t="s">
        <v>313</v>
      </c>
      <c r="B315" s="12" t="s">
        <v>314</v>
      </c>
      <c r="C315" s="14" t="s">
        <v>6</v>
      </c>
      <c r="D315" s="14" t="s">
        <v>6</v>
      </c>
      <c r="E315" s="12" t="s">
        <v>6</v>
      </c>
      <c r="F315" s="57">
        <v>1027121575</v>
      </c>
    </row>
    <row r="316" spans="1:6" ht="76.5" outlineLevel="1" x14ac:dyDescent="0.2">
      <c r="A316" s="9" t="s">
        <v>315</v>
      </c>
      <c r="B316" s="12" t="s">
        <v>316</v>
      </c>
      <c r="C316" s="14" t="s">
        <v>6</v>
      </c>
      <c r="D316" s="14" t="s">
        <v>6</v>
      </c>
      <c r="E316" s="12" t="s">
        <v>6</v>
      </c>
      <c r="F316" s="57">
        <v>29795000</v>
      </c>
    </row>
    <row r="317" spans="1:6" ht="51" outlineLevel="2" x14ac:dyDescent="0.2">
      <c r="A317" s="9" t="s">
        <v>317</v>
      </c>
      <c r="B317" s="12" t="s">
        <v>68</v>
      </c>
      <c r="C317" s="14" t="s">
        <v>6</v>
      </c>
      <c r="D317" s="14" t="s">
        <v>6</v>
      </c>
      <c r="E317" s="12" t="s">
        <v>6</v>
      </c>
      <c r="F317" s="57">
        <v>488000</v>
      </c>
    </row>
    <row r="318" spans="1:6" ht="51" outlineLevel="3" x14ac:dyDescent="0.2">
      <c r="A318" s="8" t="s">
        <v>317</v>
      </c>
      <c r="B318" s="11" t="s">
        <v>68</v>
      </c>
      <c r="C318" s="8" t="s">
        <v>69</v>
      </c>
      <c r="D318" s="8" t="s">
        <v>24</v>
      </c>
      <c r="E318" s="11" t="s">
        <v>25</v>
      </c>
      <c r="F318" s="58">
        <v>488000</v>
      </c>
    </row>
    <row r="319" spans="1:6" ht="25.5" outlineLevel="2" x14ac:dyDescent="0.2">
      <c r="A319" s="9" t="s">
        <v>318</v>
      </c>
      <c r="B319" s="12" t="s">
        <v>319</v>
      </c>
      <c r="C319" s="14" t="s">
        <v>6</v>
      </c>
      <c r="D319" s="14" t="s">
        <v>6</v>
      </c>
      <c r="E319" s="12" t="s">
        <v>6</v>
      </c>
      <c r="F319" s="57">
        <v>7709000</v>
      </c>
    </row>
    <row r="320" spans="1:6" ht="25.5" outlineLevel="3" x14ac:dyDescent="0.2">
      <c r="A320" s="8" t="s">
        <v>318</v>
      </c>
      <c r="B320" s="11" t="s">
        <v>319</v>
      </c>
      <c r="C320" s="8" t="s">
        <v>320</v>
      </c>
      <c r="D320" s="8" t="s">
        <v>52</v>
      </c>
      <c r="E320" s="11" t="s">
        <v>53</v>
      </c>
      <c r="F320" s="58">
        <v>1034000</v>
      </c>
    </row>
    <row r="321" spans="1:6" ht="38.25" outlineLevel="3" x14ac:dyDescent="0.2">
      <c r="A321" s="8" t="s">
        <v>318</v>
      </c>
      <c r="B321" s="11" t="s">
        <v>319</v>
      </c>
      <c r="C321" s="8" t="s">
        <v>320</v>
      </c>
      <c r="D321" s="8" t="s">
        <v>20</v>
      </c>
      <c r="E321" s="11" t="s">
        <v>21</v>
      </c>
      <c r="F321" s="58">
        <v>6675000</v>
      </c>
    </row>
    <row r="322" spans="1:6" ht="89.25" outlineLevel="2" x14ac:dyDescent="0.2">
      <c r="A322" s="9" t="s">
        <v>321</v>
      </c>
      <c r="B322" s="12" t="s">
        <v>322</v>
      </c>
      <c r="C322" s="14" t="s">
        <v>6</v>
      </c>
      <c r="D322" s="14" t="s">
        <v>6</v>
      </c>
      <c r="E322" s="12" t="s">
        <v>6</v>
      </c>
      <c r="F322" s="57">
        <v>21598000</v>
      </c>
    </row>
    <row r="323" spans="1:6" ht="76.5" outlineLevel="3" x14ac:dyDescent="0.2">
      <c r="A323" s="8" t="s">
        <v>321</v>
      </c>
      <c r="B323" s="11" t="s">
        <v>322</v>
      </c>
      <c r="C323" s="8" t="s">
        <v>323</v>
      </c>
      <c r="D323" s="8" t="s">
        <v>20</v>
      </c>
      <c r="E323" s="11" t="s">
        <v>21</v>
      </c>
      <c r="F323" s="58">
        <v>21598000</v>
      </c>
    </row>
    <row r="324" spans="1:6" ht="89.25" outlineLevel="1" x14ac:dyDescent="0.2">
      <c r="A324" s="9" t="s">
        <v>324</v>
      </c>
      <c r="B324" s="12" t="s">
        <v>325</v>
      </c>
      <c r="C324" s="14" t="s">
        <v>6</v>
      </c>
      <c r="D324" s="14" t="s">
        <v>6</v>
      </c>
      <c r="E324" s="12" t="s">
        <v>6</v>
      </c>
      <c r="F324" s="57">
        <v>34200000</v>
      </c>
    </row>
    <row r="325" spans="1:6" ht="51" outlineLevel="2" x14ac:dyDescent="0.2">
      <c r="A325" s="9" t="s">
        <v>326</v>
      </c>
      <c r="B325" s="12" t="s">
        <v>86</v>
      </c>
      <c r="C325" s="14" t="s">
        <v>6</v>
      </c>
      <c r="D325" s="14" t="s">
        <v>6</v>
      </c>
      <c r="E325" s="12" t="s">
        <v>6</v>
      </c>
      <c r="F325" s="57">
        <v>34200000</v>
      </c>
    </row>
    <row r="326" spans="1:6" ht="51" outlineLevel="3" x14ac:dyDescent="0.2">
      <c r="A326" s="8" t="s">
        <v>326</v>
      </c>
      <c r="B326" s="11" t="s">
        <v>86</v>
      </c>
      <c r="C326" s="8" t="s">
        <v>327</v>
      </c>
      <c r="D326" s="8" t="s">
        <v>63</v>
      </c>
      <c r="E326" s="11" t="s">
        <v>64</v>
      </c>
      <c r="F326" s="58">
        <v>34200000</v>
      </c>
    </row>
    <row r="327" spans="1:6" ht="114.75" outlineLevel="1" x14ac:dyDescent="0.2">
      <c r="A327" s="9" t="s">
        <v>328</v>
      </c>
      <c r="B327" s="16" t="s">
        <v>329</v>
      </c>
      <c r="C327" s="14" t="s">
        <v>6</v>
      </c>
      <c r="D327" s="14" t="s">
        <v>6</v>
      </c>
      <c r="E327" s="12" t="s">
        <v>6</v>
      </c>
      <c r="F327" s="57">
        <v>55294900</v>
      </c>
    </row>
    <row r="328" spans="1:6" ht="25.5" outlineLevel="2" x14ac:dyDescent="0.2">
      <c r="A328" s="9" t="s">
        <v>330</v>
      </c>
      <c r="B328" s="12" t="s">
        <v>331</v>
      </c>
      <c r="C328" s="14" t="s">
        <v>6</v>
      </c>
      <c r="D328" s="14" t="s">
        <v>6</v>
      </c>
      <c r="E328" s="12" t="s">
        <v>6</v>
      </c>
      <c r="F328" s="57">
        <v>14048500</v>
      </c>
    </row>
    <row r="329" spans="1:6" ht="38.25" outlineLevel="3" x14ac:dyDescent="0.2">
      <c r="A329" s="8" t="s">
        <v>330</v>
      </c>
      <c r="B329" s="11" t="s">
        <v>331</v>
      </c>
      <c r="C329" s="8" t="s">
        <v>320</v>
      </c>
      <c r="D329" s="8" t="s">
        <v>20</v>
      </c>
      <c r="E329" s="11" t="s">
        <v>21</v>
      </c>
      <c r="F329" s="58">
        <v>14048500</v>
      </c>
    </row>
    <row r="330" spans="1:6" ht="51" outlineLevel="2" x14ac:dyDescent="0.2">
      <c r="A330" s="9" t="s">
        <v>332</v>
      </c>
      <c r="B330" s="12" t="s">
        <v>98</v>
      </c>
      <c r="C330" s="14" t="s">
        <v>6</v>
      </c>
      <c r="D330" s="14" t="s">
        <v>6</v>
      </c>
      <c r="E330" s="12" t="s">
        <v>6</v>
      </c>
      <c r="F330" s="57">
        <v>41246400</v>
      </c>
    </row>
    <row r="331" spans="1:6" ht="38.25" outlineLevel="3" x14ac:dyDescent="0.2">
      <c r="A331" s="8" t="s">
        <v>332</v>
      </c>
      <c r="B331" s="11" t="s">
        <v>98</v>
      </c>
      <c r="C331" s="8" t="s">
        <v>320</v>
      </c>
      <c r="D331" s="8" t="s">
        <v>20</v>
      </c>
      <c r="E331" s="11" t="s">
        <v>21</v>
      </c>
      <c r="F331" s="58">
        <v>41246400</v>
      </c>
    </row>
    <row r="332" spans="1:6" ht="127.5" outlineLevel="1" x14ac:dyDescent="0.2">
      <c r="A332" s="9" t="s">
        <v>333</v>
      </c>
      <c r="B332" s="16" t="s">
        <v>334</v>
      </c>
      <c r="C332" s="14" t="s">
        <v>6</v>
      </c>
      <c r="D332" s="14" t="s">
        <v>6</v>
      </c>
      <c r="E332" s="12" t="s">
        <v>6</v>
      </c>
      <c r="F332" s="57">
        <v>850899575</v>
      </c>
    </row>
    <row r="333" spans="1:6" ht="38.25" outlineLevel="2" x14ac:dyDescent="0.2">
      <c r="A333" s="9" t="s">
        <v>335</v>
      </c>
      <c r="B333" s="12" t="s">
        <v>18</v>
      </c>
      <c r="C333" s="14" t="s">
        <v>6</v>
      </c>
      <c r="D333" s="14" t="s">
        <v>6</v>
      </c>
      <c r="E333" s="12" t="s">
        <v>6</v>
      </c>
      <c r="F333" s="57">
        <v>818171578.84000003</v>
      </c>
    </row>
    <row r="334" spans="1:6" ht="76.5" outlineLevel="3" x14ac:dyDescent="0.2">
      <c r="A334" s="8" t="s">
        <v>335</v>
      </c>
      <c r="B334" s="11" t="s">
        <v>18</v>
      </c>
      <c r="C334" s="8" t="s">
        <v>34</v>
      </c>
      <c r="D334" s="8" t="s">
        <v>75</v>
      </c>
      <c r="E334" s="11" t="s">
        <v>76</v>
      </c>
      <c r="F334" s="58">
        <v>1000</v>
      </c>
    </row>
    <row r="335" spans="1:6" ht="38.25" outlineLevel="3" x14ac:dyDescent="0.2">
      <c r="A335" s="8" t="s">
        <v>335</v>
      </c>
      <c r="B335" s="11" t="s">
        <v>18</v>
      </c>
      <c r="C335" s="8" t="s">
        <v>34</v>
      </c>
      <c r="D335" s="8" t="s">
        <v>20</v>
      </c>
      <c r="E335" s="11" t="s">
        <v>21</v>
      </c>
      <c r="F335" s="58">
        <v>1000</v>
      </c>
    </row>
    <row r="336" spans="1:6" ht="38.25" outlineLevel="3" x14ac:dyDescent="0.2">
      <c r="A336" s="8" t="s">
        <v>335</v>
      </c>
      <c r="B336" s="11" t="s">
        <v>18</v>
      </c>
      <c r="C336" s="8" t="s">
        <v>320</v>
      </c>
      <c r="D336" s="8" t="s">
        <v>20</v>
      </c>
      <c r="E336" s="11" t="s">
        <v>21</v>
      </c>
      <c r="F336" s="58">
        <v>805676578.84000003</v>
      </c>
    </row>
    <row r="337" spans="1:6" ht="76.5" outlineLevel="3" x14ac:dyDescent="0.2">
      <c r="A337" s="8" t="s">
        <v>335</v>
      </c>
      <c r="B337" s="11" t="s">
        <v>18</v>
      </c>
      <c r="C337" s="8" t="s">
        <v>327</v>
      </c>
      <c r="D337" s="8" t="s">
        <v>75</v>
      </c>
      <c r="E337" s="11" t="s">
        <v>76</v>
      </c>
      <c r="F337" s="58">
        <v>10897000</v>
      </c>
    </row>
    <row r="338" spans="1:6" ht="38.25" outlineLevel="3" x14ac:dyDescent="0.2">
      <c r="A338" s="8" t="s">
        <v>335</v>
      </c>
      <c r="B338" s="11" t="s">
        <v>18</v>
      </c>
      <c r="C338" s="8" t="s">
        <v>327</v>
      </c>
      <c r="D338" s="8" t="s">
        <v>52</v>
      </c>
      <c r="E338" s="11" t="s">
        <v>53</v>
      </c>
      <c r="F338" s="58">
        <v>1586000</v>
      </c>
    </row>
    <row r="339" spans="1:6" ht="38.25" outlineLevel="3" x14ac:dyDescent="0.2">
      <c r="A339" s="8" t="s">
        <v>335</v>
      </c>
      <c r="B339" s="11" t="s">
        <v>18</v>
      </c>
      <c r="C339" s="8" t="s">
        <v>327</v>
      </c>
      <c r="D339" s="8" t="s">
        <v>26</v>
      </c>
      <c r="E339" s="11" t="s">
        <v>27</v>
      </c>
      <c r="F339" s="58">
        <v>10000</v>
      </c>
    </row>
    <row r="340" spans="1:6" ht="76.5" outlineLevel="2" x14ac:dyDescent="0.2">
      <c r="A340" s="9" t="s">
        <v>336</v>
      </c>
      <c r="B340" s="12" t="s">
        <v>337</v>
      </c>
      <c r="C340" s="14" t="s">
        <v>6</v>
      </c>
      <c r="D340" s="14" t="s">
        <v>6</v>
      </c>
      <c r="E340" s="12" t="s">
        <v>6</v>
      </c>
      <c r="F340" s="57">
        <v>26200000</v>
      </c>
    </row>
    <row r="341" spans="1:6" ht="63.75" outlineLevel="3" x14ac:dyDescent="0.2">
      <c r="A341" s="8" t="s">
        <v>336</v>
      </c>
      <c r="B341" s="11" t="s">
        <v>337</v>
      </c>
      <c r="C341" s="8" t="s">
        <v>320</v>
      </c>
      <c r="D341" s="8" t="s">
        <v>20</v>
      </c>
      <c r="E341" s="11" t="s">
        <v>21</v>
      </c>
      <c r="F341" s="58">
        <v>26200000</v>
      </c>
    </row>
    <row r="342" spans="1:6" ht="63.75" outlineLevel="2" x14ac:dyDescent="0.2">
      <c r="A342" s="9" t="s">
        <v>338</v>
      </c>
      <c r="B342" s="12" t="s">
        <v>339</v>
      </c>
      <c r="C342" s="14" t="s">
        <v>6</v>
      </c>
      <c r="D342" s="14" t="s">
        <v>6</v>
      </c>
      <c r="E342" s="12" t="s">
        <v>6</v>
      </c>
      <c r="F342" s="57">
        <v>614500</v>
      </c>
    </row>
    <row r="343" spans="1:6" ht="63.75" outlineLevel="3" x14ac:dyDescent="0.2">
      <c r="A343" s="8" t="s">
        <v>338</v>
      </c>
      <c r="B343" s="11" t="s">
        <v>339</v>
      </c>
      <c r="C343" s="8" t="s">
        <v>320</v>
      </c>
      <c r="D343" s="8" t="s">
        <v>20</v>
      </c>
      <c r="E343" s="11" t="s">
        <v>21</v>
      </c>
      <c r="F343" s="58">
        <v>614500</v>
      </c>
    </row>
    <row r="344" spans="1:6" ht="25.5" outlineLevel="2" x14ac:dyDescent="0.2">
      <c r="A344" s="9" t="s">
        <v>340</v>
      </c>
      <c r="B344" s="12" t="s">
        <v>96</v>
      </c>
      <c r="C344" s="14" t="s">
        <v>6</v>
      </c>
      <c r="D344" s="14" t="s">
        <v>6</v>
      </c>
      <c r="E344" s="12" t="s">
        <v>6</v>
      </c>
      <c r="F344" s="57">
        <v>421875</v>
      </c>
    </row>
    <row r="345" spans="1:6" ht="38.25" outlineLevel="3" x14ac:dyDescent="0.2">
      <c r="A345" s="8" t="s">
        <v>340</v>
      </c>
      <c r="B345" s="11" t="s">
        <v>96</v>
      </c>
      <c r="C345" s="8" t="s">
        <v>19</v>
      </c>
      <c r="D345" s="8" t="s">
        <v>20</v>
      </c>
      <c r="E345" s="11" t="s">
        <v>21</v>
      </c>
      <c r="F345" s="58">
        <v>421875</v>
      </c>
    </row>
    <row r="346" spans="1:6" ht="25.5" outlineLevel="2" x14ac:dyDescent="0.2">
      <c r="A346" s="9" t="s">
        <v>341</v>
      </c>
      <c r="B346" s="12" t="s">
        <v>23</v>
      </c>
      <c r="C346" s="14" t="s">
        <v>6</v>
      </c>
      <c r="D346" s="14" t="s">
        <v>6</v>
      </c>
      <c r="E346" s="12" t="s">
        <v>6</v>
      </c>
      <c r="F346" s="57">
        <v>3847500</v>
      </c>
    </row>
    <row r="347" spans="1:6" ht="38.25" outlineLevel="3" x14ac:dyDescent="0.2">
      <c r="A347" s="8" t="s">
        <v>341</v>
      </c>
      <c r="B347" s="11" t="s">
        <v>23</v>
      </c>
      <c r="C347" s="8" t="s">
        <v>19</v>
      </c>
      <c r="D347" s="8" t="s">
        <v>20</v>
      </c>
      <c r="E347" s="11" t="s">
        <v>21</v>
      </c>
      <c r="F347" s="58">
        <v>3847500</v>
      </c>
    </row>
    <row r="348" spans="1:6" ht="76.5" outlineLevel="2" x14ac:dyDescent="0.2">
      <c r="A348" s="9" t="s">
        <v>342</v>
      </c>
      <c r="B348" s="12" t="s">
        <v>343</v>
      </c>
      <c r="C348" s="14" t="s">
        <v>6</v>
      </c>
      <c r="D348" s="14" t="s">
        <v>6</v>
      </c>
      <c r="E348" s="12" t="s">
        <v>6</v>
      </c>
      <c r="F348" s="57">
        <v>777800</v>
      </c>
    </row>
    <row r="349" spans="1:6" ht="76.5" outlineLevel="3" x14ac:dyDescent="0.2">
      <c r="A349" s="8" t="s">
        <v>342</v>
      </c>
      <c r="B349" s="11" t="s">
        <v>343</v>
      </c>
      <c r="C349" s="8" t="s">
        <v>320</v>
      </c>
      <c r="D349" s="8" t="s">
        <v>20</v>
      </c>
      <c r="E349" s="11" t="s">
        <v>21</v>
      </c>
      <c r="F349" s="58">
        <v>777800</v>
      </c>
    </row>
    <row r="350" spans="1:6" ht="89.25" outlineLevel="2" x14ac:dyDescent="0.2">
      <c r="A350" s="9" t="s">
        <v>344</v>
      </c>
      <c r="B350" s="12" t="s">
        <v>345</v>
      </c>
      <c r="C350" s="14" t="s">
        <v>6</v>
      </c>
      <c r="D350" s="14" t="s">
        <v>6</v>
      </c>
      <c r="E350" s="12" t="s">
        <v>6</v>
      </c>
      <c r="F350" s="57">
        <v>613700</v>
      </c>
    </row>
    <row r="351" spans="1:6" ht="76.5" outlineLevel="3" x14ac:dyDescent="0.2">
      <c r="A351" s="8" t="s">
        <v>344</v>
      </c>
      <c r="B351" s="11" t="s">
        <v>345</v>
      </c>
      <c r="C351" s="8" t="s">
        <v>320</v>
      </c>
      <c r="D351" s="8" t="s">
        <v>20</v>
      </c>
      <c r="E351" s="11" t="s">
        <v>21</v>
      </c>
      <c r="F351" s="58">
        <v>613700</v>
      </c>
    </row>
    <row r="352" spans="1:6" ht="63.75" outlineLevel="2" x14ac:dyDescent="0.2">
      <c r="A352" s="9" t="s">
        <v>346</v>
      </c>
      <c r="B352" s="12" t="s">
        <v>347</v>
      </c>
      <c r="C352" s="14" t="s">
        <v>6</v>
      </c>
      <c r="D352" s="14" t="s">
        <v>6</v>
      </c>
      <c r="E352" s="12" t="s">
        <v>6</v>
      </c>
      <c r="F352" s="57">
        <v>252621.16</v>
      </c>
    </row>
    <row r="353" spans="1:6" ht="63.75" outlineLevel="3" x14ac:dyDescent="0.2">
      <c r="A353" s="8" t="s">
        <v>346</v>
      </c>
      <c r="B353" s="11" t="s">
        <v>347</v>
      </c>
      <c r="C353" s="8" t="s">
        <v>19</v>
      </c>
      <c r="D353" s="8" t="s">
        <v>20</v>
      </c>
      <c r="E353" s="11" t="s">
        <v>21</v>
      </c>
      <c r="F353" s="58">
        <v>252621.16</v>
      </c>
    </row>
    <row r="354" spans="1:6" ht="25.5" outlineLevel="1" x14ac:dyDescent="0.2">
      <c r="A354" s="9" t="s">
        <v>348</v>
      </c>
      <c r="B354" s="12" t="s">
        <v>349</v>
      </c>
      <c r="C354" s="14" t="s">
        <v>6</v>
      </c>
      <c r="D354" s="14" t="s">
        <v>6</v>
      </c>
      <c r="E354" s="12" t="s">
        <v>6</v>
      </c>
      <c r="F354" s="57">
        <v>53537800</v>
      </c>
    </row>
    <row r="355" spans="1:6" ht="25.5" outlineLevel="2" x14ac:dyDescent="0.2">
      <c r="A355" s="9" t="s">
        <v>350</v>
      </c>
      <c r="B355" s="12" t="s">
        <v>351</v>
      </c>
      <c r="C355" s="14" t="s">
        <v>6</v>
      </c>
      <c r="D355" s="14" t="s">
        <v>6</v>
      </c>
      <c r="E355" s="12" t="s">
        <v>6</v>
      </c>
      <c r="F355" s="57">
        <v>30809800</v>
      </c>
    </row>
    <row r="356" spans="1:6" ht="25.5" outlineLevel="3" x14ac:dyDescent="0.2">
      <c r="A356" s="8" t="s">
        <v>350</v>
      </c>
      <c r="B356" s="11" t="s">
        <v>351</v>
      </c>
      <c r="C356" s="8" t="s">
        <v>323</v>
      </c>
      <c r="D356" s="8" t="s">
        <v>52</v>
      </c>
      <c r="E356" s="11" t="s">
        <v>53</v>
      </c>
      <c r="F356" s="58">
        <v>30809800</v>
      </c>
    </row>
    <row r="357" spans="1:6" ht="25.5" outlineLevel="2" x14ac:dyDescent="0.2">
      <c r="A357" s="9" t="s">
        <v>352</v>
      </c>
      <c r="B357" s="12" t="s">
        <v>353</v>
      </c>
      <c r="C357" s="14" t="s">
        <v>6</v>
      </c>
      <c r="D357" s="14" t="s">
        <v>6</v>
      </c>
      <c r="E357" s="12" t="s">
        <v>6</v>
      </c>
      <c r="F357" s="57">
        <v>22728000</v>
      </c>
    </row>
    <row r="358" spans="1:6" ht="25.5" outlineLevel="3" x14ac:dyDescent="0.2">
      <c r="A358" s="8" t="s">
        <v>352</v>
      </c>
      <c r="B358" s="11" t="s">
        <v>353</v>
      </c>
      <c r="C358" s="8" t="s">
        <v>323</v>
      </c>
      <c r="D358" s="8" t="s">
        <v>52</v>
      </c>
      <c r="E358" s="11" t="s">
        <v>53</v>
      </c>
      <c r="F358" s="58">
        <v>22728000</v>
      </c>
    </row>
    <row r="359" spans="1:6" ht="25.5" outlineLevel="1" x14ac:dyDescent="0.2">
      <c r="A359" s="9" t="s">
        <v>354</v>
      </c>
      <c r="B359" s="12" t="s">
        <v>355</v>
      </c>
      <c r="C359" s="14" t="s">
        <v>6</v>
      </c>
      <c r="D359" s="14" t="s">
        <v>6</v>
      </c>
      <c r="E359" s="12" t="s">
        <v>6</v>
      </c>
      <c r="F359" s="57">
        <v>3394300</v>
      </c>
    </row>
    <row r="360" spans="1:6" ht="76.5" outlineLevel="2" x14ac:dyDescent="0.2">
      <c r="A360" s="9" t="s">
        <v>356</v>
      </c>
      <c r="B360" s="12" t="s">
        <v>357</v>
      </c>
      <c r="C360" s="14" t="s">
        <v>6</v>
      </c>
      <c r="D360" s="14" t="s">
        <v>6</v>
      </c>
      <c r="E360" s="12" t="s">
        <v>6</v>
      </c>
      <c r="F360" s="57">
        <v>3394300</v>
      </c>
    </row>
    <row r="361" spans="1:6" ht="63.75" outlineLevel="3" x14ac:dyDescent="0.2">
      <c r="A361" s="8" t="s">
        <v>356</v>
      </c>
      <c r="B361" s="11" t="s">
        <v>357</v>
      </c>
      <c r="C361" s="8" t="s">
        <v>320</v>
      </c>
      <c r="D361" s="8" t="s">
        <v>20</v>
      </c>
      <c r="E361" s="11" t="s">
        <v>21</v>
      </c>
      <c r="F361" s="58">
        <v>3394300</v>
      </c>
    </row>
    <row r="362" spans="1:6" ht="38.25" x14ac:dyDescent="0.2">
      <c r="A362" s="9" t="s">
        <v>358</v>
      </c>
      <c r="B362" s="12" t="s">
        <v>359</v>
      </c>
      <c r="C362" s="14" t="s">
        <v>6</v>
      </c>
      <c r="D362" s="14" t="s">
        <v>6</v>
      </c>
      <c r="E362" s="12" t="s">
        <v>6</v>
      </c>
      <c r="F362" s="57">
        <v>70442800</v>
      </c>
    </row>
    <row r="363" spans="1:6" ht="102" outlineLevel="1" x14ac:dyDescent="0.2">
      <c r="A363" s="9" t="s">
        <v>360</v>
      </c>
      <c r="B363" s="12" t="s">
        <v>361</v>
      </c>
      <c r="C363" s="14" t="s">
        <v>6</v>
      </c>
      <c r="D363" s="14" t="s">
        <v>6</v>
      </c>
      <c r="E363" s="12" t="s">
        <v>6</v>
      </c>
      <c r="F363" s="57">
        <v>31920800</v>
      </c>
    </row>
    <row r="364" spans="1:6" ht="25.5" outlineLevel="2" x14ac:dyDescent="0.2">
      <c r="A364" s="9" t="s">
        <v>362</v>
      </c>
      <c r="B364" s="12" t="s">
        <v>50</v>
      </c>
      <c r="C364" s="14" t="s">
        <v>6</v>
      </c>
      <c r="D364" s="14" t="s">
        <v>6</v>
      </c>
      <c r="E364" s="12" t="s">
        <v>6</v>
      </c>
      <c r="F364" s="57">
        <v>31798800</v>
      </c>
    </row>
    <row r="365" spans="1:6" ht="25.5" outlineLevel="3" x14ac:dyDescent="0.2">
      <c r="A365" s="8" t="s">
        <v>362</v>
      </c>
      <c r="B365" s="11" t="s">
        <v>50</v>
      </c>
      <c r="C365" s="8" t="s">
        <v>363</v>
      </c>
      <c r="D365" s="8" t="s">
        <v>26</v>
      </c>
      <c r="E365" s="11" t="s">
        <v>27</v>
      </c>
      <c r="F365" s="58">
        <v>30645000</v>
      </c>
    </row>
    <row r="366" spans="1:6" ht="25.5" outlineLevel="3" x14ac:dyDescent="0.2">
      <c r="A366" s="8" t="s">
        <v>362</v>
      </c>
      <c r="B366" s="11" t="s">
        <v>50</v>
      </c>
      <c r="C366" s="8" t="s">
        <v>173</v>
      </c>
      <c r="D366" s="8" t="s">
        <v>26</v>
      </c>
      <c r="E366" s="11" t="s">
        <v>27</v>
      </c>
      <c r="F366" s="58">
        <v>1153800</v>
      </c>
    </row>
    <row r="367" spans="1:6" ht="51" outlineLevel="2" x14ac:dyDescent="0.2">
      <c r="A367" s="9" t="s">
        <v>364</v>
      </c>
      <c r="B367" s="12" t="s">
        <v>365</v>
      </c>
      <c r="C367" s="14" t="s">
        <v>6</v>
      </c>
      <c r="D367" s="14" t="s">
        <v>6</v>
      </c>
      <c r="E367" s="12" t="s">
        <v>6</v>
      </c>
      <c r="F367" s="57">
        <v>122000</v>
      </c>
    </row>
    <row r="368" spans="1:6" ht="51" outlineLevel="3" x14ac:dyDescent="0.2">
      <c r="A368" s="8" t="s">
        <v>364</v>
      </c>
      <c r="B368" s="11" t="s">
        <v>365</v>
      </c>
      <c r="C368" s="8" t="s">
        <v>363</v>
      </c>
      <c r="D368" s="8" t="s">
        <v>52</v>
      </c>
      <c r="E368" s="11" t="s">
        <v>53</v>
      </c>
      <c r="F368" s="58">
        <v>122000</v>
      </c>
    </row>
    <row r="369" spans="1:6" ht="63.75" outlineLevel="1" x14ac:dyDescent="0.2">
      <c r="A369" s="9" t="s">
        <v>366</v>
      </c>
      <c r="B369" s="12" t="s">
        <v>367</v>
      </c>
      <c r="C369" s="14" t="s">
        <v>6</v>
      </c>
      <c r="D369" s="14" t="s">
        <v>6</v>
      </c>
      <c r="E369" s="12" t="s">
        <v>6</v>
      </c>
      <c r="F369" s="57">
        <v>900000</v>
      </c>
    </row>
    <row r="370" spans="1:6" ht="25.5" outlineLevel="2" x14ac:dyDescent="0.2">
      <c r="A370" s="9" t="s">
        <v>368</v>
      </c>
      <c r="B370" s="12" t="s">
        <v>369</v>
      </c>
      <c r="C370" s="14" t="s">
        <v>6</v>
      </c>
      <c r="D370" s="14" t="s">
        <v>6</v>
      </c>
      <c r="E370" s="12" t="s">
        <v>6</v>
      </c>
      <c r="F370" s="57">
        <v>900000</v>
      </c>
    </row>
    <row r="371" spans="1:6" ht="25.5" outlineLevel="3" x14ac:dyDescent="0.2">
      <c r="A371" s="8" t="s">
        <v>368</v>
      </c>
      <c r="B371" s="11" t="s">
        <v>369</v>
      </c>
      <c r="C371" s="8" t="s">
        <v>173</v>
      </c>
      <c r="D371" s="8" t="s">
        <v>52</v>
      </c>
      <c r="E371" s="11" t="s">
        <v>53</v>
      </c>
      <c r="F371" s="58">
        <v>900000</v>
      </c>
    </row>
    <row r="372" spans="1:6" ht="76.5" outlineLevel="1" x14ac:dyDescent="0.2">
      <c r="A372" s="9" t="s">
        <v>370</v>
      </c>
      <c r="B372" s="12" t="s">
        <v>371</v>
      </c>
      <c r="C372" s="14" t="s">
        <v>6</v>
      </c>
      <c r="D372" s="14" t="s">
        <v>6</v>
      </c>
      <c r="E372" s="12" t="s">
        <v>6</v>
      </c>
      <c r="F372" s="57">
        <v>37622000</v>
      </c>
    </row>
    <row r="373" spans="1:6" ht="76.5" outlineLevel="2" x14ac:dyDescent="0.2">
      <c r="A373" s="9" t="s">
        <v>372</v>
      </c>
      <c r="B373" s="12" t="s">
        <v>373</v>
      </c>
      <c r="C373" s="14" t="s">
        <v>6</v>
      </c>
      <c r="D373" s="14" t="s">
        <v>6</v>
      </c>
      <c r="E373" s="12" t="s">
        <v>6</v>
      </c>
      <c r="F373" s="57">
        <v>37622000</v>
      </c>
    </row>
    <row r="374" spans="1:6" ht="63.75" outlineLevel="3" x14ac:dyDescent="0.2">
      <c r="A374" s="8" t="s">
        <v>372</v>
      </c>
      <c r="B374" s="11" t="s">
        <v>373</v>
      </c>
      <c r="C374" s="8" t="s">
        <v>173</v>
      </c>
      <c r="D374" s="8" t="s">
        <v>26</v>
      </c>
      <c r="E374" s="11" t="s">
        <v>27</v>
      </c>
      <c r="F374" s="58">
        <v>37622000</v>
      </c>
    </row>
    <row r="375" spans="1:6" ht="38.25" x14ac:dyDescent="0.2">
      <c r="A375" s="9" t="s">
        <v>374</v>
      </c>
      <c r="B375" s="12" t="s">
        <v>375</v>
      </c>
      <c r="C375" s="14" t="s">
        <v>6</v>
      </c>
      <c r="D375" s="14" t="s">
        <v>6</v>
      </c>
      <c r="E375" s="12" t="s">
        <v>6</v>
      </c>
      <c r="F375" s="57">
        <v>6337917230</v>
      </c>
    </row>
    <row r="376" spans="1:6" ht="114.75" outlineLevel="1" x14ac:dyDescent="0.2">
      <c r="A376" s="9" t="s">
        <v>376</v>
      </c>
      <c r="B376" s="16" t="s">
        <v>377</v>
      </c>
      <c r="C376" s="14" t="s">
        <v>6</v>
      </c>
      <c r="D376" s="14" t="s">
        <v>6</v>
      </c>
      <c r="E376" s="12" t="s">
        <v>6</v>
      </c>
      <c r="F376" s="57">
        <v>2273000</v>
      </c>
    </row>
    <row r="377" spans="1:6" ht="38.25" outlineLevel="2" x14ac:dyDescent="0.2">
      <c r="A377" s="9" t="s">
        <v>378</v>
      </c>
      <c r="B377" s="12" t="s">
        <v>379</v>
      </c>
      <c r="C377" s="14" t="s">
        <v>6</v>
      </c>
      <c r="D377" s="14" t="s">
        <v>6</v>
      </c>
      <c r="E377" s="12" t="s">
        <v>6</v>
      </c>
      <c r="F377" s="57">
        <v>2273000</v>
      </c>
    </row>
    <row r="378" spans="1:6" ht="25.5" outlineLevel="3" x14ac:dyDescent="0.2">
      <c r="A378" s="8" t="s">
        <v>378</v>
      </c>
      <c r="B378" s="11" t="s">
        <v>379</v>
      </c>
      <c r="C378" s="8" t="s">
        <v>58</v>
      </c>
      <c r="D378" s="8" t="s">
        <v>52</v>
      </c>
      <c r="E378" s="11" t="s">
        <v>53</v>
      </c>
      <c r="F378" s="58">
        <v>2273000</v>
      </c>
    </row>
    <row r="379" spans="1:6" ht="51" outlineLevel="1" x14ac:dyDescent="0.2">
      <c r="A379" s="9" t="s">
        <v>380</v>
      </c>
      <c r="B379" s="12" t="s">
        <v>381</v>
      </c>
      <c r="C379" s="14" t="s">
        <v>6</v>
      </c>
      <c r="D379" s="14" t="s">
        <v>6</v>
      </c>
      <c r="E379" s="12" t="s">
        <v>6</v>
      </c>
      <c r="F379" s="57">
        <v>4866617500</v>
      </c>
    </row>
    <row r="380" spans="1:6" ht="38.25" outlineLevel="2" x14ac:dyDescent="0.2">
      <c r="A380" s="9" t="s">
        <v>382</v>
      </c>
      <c r="B380" s="12" t="s">
        <v>18</v>
      </c>
      <c r="C380" s="14" t="s">
        <v>6</v>
      </c>
      <c r="D380" s="14" t="s">
        <v>6</v>
      </c>
      <c r="E380" s="12" t="s">
        <v>6</v>
      </c>
      <c r="F380" s="57">
        <v>57640000</v>
      </c>
    </row>
    <row r="381" spans="1:6" ht="76.5" outlineLevel="3" x14ac:dyDescent="0.2">
      <c r="A381" s="8" t="s">
        <v>382</v>
      </c>
      <c r="B381" s="11" t="s">
        <v>18</v>
      </c>
      <c r="C381" s="8" t="s">
        <v>383</v>
      </c>
      <c r="D381" s="8" t="s">
        <v>75</v>
      </c>
      <c r="E381" s="11" t="s">
        <v>76</v>
      </c>
      <c r="F381" s="58">
        <v>47706000</v>
      </c>
    </row>
    <row r="382" spans="1:6" ht="38.25" outlineLevel="3" x14ac:dyDescent="0.2">
      <c r="A382" s="8" t="s">
        <v>382</v>
      </c>
      <c r="B382" s="11" t="s">
        <v>18</v>
      </c>
      <c r="C382" s="8" t="s">
        <v>383</v>
      </c>
      <c r="D382" s="8" t="s">
        <v>52</v>
      </c>
      <c r="E382" s="11" t="s">
        <v>53</v>
      </c>
      <c r="F382" s="58">
        <v>5932000</v>
      </c>
    </row>
    <row r="383" spans="1:6" ht="38.25" outlineLevel="3" x14ac:dyDescent="0.2">
      <c r="A383" s="8" t="s">
        <v>382</v>
      </c>
      <c r="B383" s="11" t="s">
        <v>18</v>
      </c>
      <c r="C383" s="8" t="s">
        <v>383</v>
      </c>
      <c r="D383" s="8" t="s">
        <v>20</v>
      </c>
      <c r="E383" s="11" t="s">
        <v>21</v>
      </c>
      <c r="F383" s="58">
        <v>3847000</v>
      </c>
    </row>
    <row r="384" spans="1:6" ht="38.25" outlineLevel="3" x14ac:dyDescent="0.2">
      <c r="A384" s="8" t="s">
        <v>382</v>
      </c>
      <c r="B384" s="11" t="s">
        <v>18</v>
      </c>
      <c r="C384" s="8" t="s">
        <v>383</v>
      </c>
      <c r="D384" s="8" t="s">
        <v>26</v>
      </c>
      <c r="E384" s="11" t="s">
        <v>27</v>
      </c>
      <c r="F384" s="58">
        <v>154000</v>
      </c>
    </row>
    <row r="385" spans="1:6" ht="76.5" outlineLevel="3" x14ac:dyDescent="0.2">
      <c r="A385" s="8" t="s">
        <v>382</v>
      </c>
      <c r="B385" s="11" t="s">
        <v>18</v>
      </c>
      <c r="C385" s="8" t="s">
        <v>34</v>
      </c>
      <c r="D385" s="8" t="s">
        <v>75</v>
      </c>
      <c r="E385" s="11" t="s">
        <v>76</v>
      </c>
      <c r="F385" s="58">
        <v>1000</v>
      </c>
    </row>
    <row r="386" spans="1:6" ht="25.5" outlineLevel="2" x14ac:dyDescent="0.2">
      <c r="A386" s="9" t="s">
        <v>384</v>
      </c>
      <c r="B386" s="12" t="s">
        <v>50</v>
      </c>
      <c r="C386" s="14" t="s">
        <v>6</v>
      </c>
      <c r="D386" s="14" t="s">
        <v>6</v>
      </c>
      <c r="E386" s="12" t="s">
        <v>6</v>
      </c>
      <c r="F386" s="57">
        <v>19000</v>
      </c>
    </row>
    <row r="387" spans="1:6" ht="25.5" outlineLevel="3" x14ac:dyDescent="0.2">
      <c r="A387" s="8" t="s">
        <v>384</v>
      </c>
      <c r="B387" s="11" t="s">
        <v>50</v>
      </c>
      <c r="C387" s="8" t="s">
        <v>173</v>
      </c>
      <c r="D387" s="8" t="s">
        <v>52</v>
      </c>
      <c r="E387" s="11" t="s">
        <v>53</v>
      </c>
      <c r="F387" s="58">
        <v>12000</v>
      </c>
    </row>
    <row r="388" spans="1:6" ht="25.5" outlineLevel="3" x14ac:dyDescent="0.2">
      <c r="A388" s="8" t="s">
        <v>384</v>
      </c>
      <c r="B388" s="11" t="s">
        <v>50</v>
      </c>
      <c r="C388" s="8" t="s">
        <v>174</v>
      </c>
      <c r="D388" s="8" t="s">
        <v>52</v>
      </c>
      <c r="E388" s="11" t="s">
        <v>53</v>
      </c>
      <c r="F388" s="58">
        <v>7000</v>
      </c>
    </row>
    <row r="389" spans="1:6" ht="38.25" outlineLevel="2" x14ac:dyDescent="0.2">
      <c r="A389" s="9" t="s">
        <v>385</v>
      </c>
      <c r="B389" s="12" t="s">
        <v>386</v>
      </c>
      <c r="C389" s="14" t="s">
        <v>6</v>
      </c>
      <c r="D389" s="14" t="s">
        <v>6</v>
      </c>
      <c r="E389" s="12" t="s">
        <v>6</v>
      </c>
      <c r="F389" s="57">
        <v>14557000</v>
      </c>
    </row>
    <row r="390" spans="1:6" ht="38.25" outlineLevel="3" x14ac:dyDescent="0.2">
      <c r="A390" s="8" t="s">
        <v>385</v>
      </c>
      <c r="B390" s="11" t="s">
        <v>386</v>
      </c>
      <c r="C390" s="8" t="s">
        <v>383</v>
      </c>
      <c r="D390" s="8" t="s">
        <v>52</v>
      </c>
      <c r="E390" s="11" t="s">
        <v>53</v>
      </c>
      <c r="F390" s="58">
        <v>10757000</v>
      </c>
    </row>
    <row r="391" spans="1:6" ht="38.25" outlineLevel="3" x14ac:dyDescent="0.2">
      <c r="A391" s="8" t="s">
        <v>385</v>
      </c>
      <c r="B391" s="11" t="s">
        <v>386</v>
      </c>
      <c r="C391" s="8" t="s">
        <v>383</v>
      </c>
      <c r="D391" s="8" t="s">
        <v>63</v>
      </c>
      <c r="E391" s="11" t="s">
        <v>64</v>
      </c>
      <c r="F391" s="58">
        <v>3800000</v>
      </c>
    </row>
    <row r="392" spans="1:6" ht="25.5" outlineLevel="2" x14ac:dyDescent="0.2">
      <c r="A392" s="9" t="s">
        <v>387</v>
      </c>
      <c r="B392" s="12" t="s">
        <v>388</v>
      </c>
      <c r="C392" s="14" t="s">
        <v>6</v>
      </c>
      <c r="D392" s="14" t="s">
        <v>6</v>
      </c>
      <c r="E392" s="12" t="s">
        <v>6</v>
      </c>
      <c r="F392" s="57">
        <v>680000</v>
      </c>
    </row>
    <row r="393" spans="1:6" ht="25.5" outlineLevel="3" x14ac:dyDescent="0.2">
      <c r="A393" s="8" t="s">
        <v>387</v>
      </c>
      <c r="B393" s="11" t="s">
        <v>388</v>
      </c>
      <c r="C393" s="8" t="s">
        <v>383</v>
      </c>
      <c r="D393" s="8" t="s">
        <v>26</v>
      </c>
      <c r="E393" s="11" t="s">
        <v>27</v>
      </c>
      <c r="F393" s="58">
        <v>680000</v>
      </c>
    </row>
    <row r="394" spans="1:6" ht="102" outlineLevel="2" x14ac:dyDescent="0.2">
      <c r="A394" s="9" t="s">
        <v>389</v>
      </c>
      <c r="B394" s="16" t="s">
        <v>390</v>
      </c>
      <c r="C394" s="14" t="s">
        <v>6</v>
      </c>
      <c r="D394" s="14" t="s">
        <v>6</v>
      </c>
      <c r="E394" s="12" t="s">
        <v>6</v>
      </c>
      <c r="F394" s="57">
        <v>768530200</v>
      </c>
    </row>
    <row r="395" spans="1:6" ht="102" outlineLevel="3" x14ac:dyDescent="0.2">
      <c r="A395" s="8" t="s">
        <v>389</v>
      </c>
      <c r="B395" s="17" t="s">
        <v>390</v>
      </c>
      <c r="C395" s="8" t="s">
        <v>173</v>
      </c>
      <c r="D395" s="8" t="s">
        <v>63</v>
      </c>
      <c r="E395" s="11" t="s">
        <v>64</v>
      </c>
      <c r="F395" s="58">
        <v>768530200</v>
      </c>
    </row>
    <row r="396" spans="1:6" ht="63.75" outlineLevel="2" x14ac:dyDescent="0.2">
      <c r="A396" s="9" t="s">
        <v>391</v>
      </c>
      <c r="B396" s="12" t="s">
        <v>392</v>
      </c>
      <c r="C396" s="14" t="s">
        <v>6</v>
      </c>
      <c r="D396" s="14" t="s">
        <v>6</v>
      </c>
      <c r="E396" s="12" t="s">
        <v>6</v>
      </c>
      <c r="F396" s="57">
        <v>21256000</v>
      </c>
    </row>
    <row r="397" spans="1:6" ht="63.75" outlineLevel="3" x14ac:dyDescent="0.2">
      <c r="A397" s="8" t="s">
        <v>391</v>
      </c>
      <c r="B397" s="11" t="s">
        <v>392</v>
      </c>
      <c r="C397" s="8" t="s">
        <v>174</v>
      </c>
      <c r="D397" s="8" t="s">
        <v>52</v>
      </c>
      <c r="E397" s="11" t="s">
        <v>53</v>
      </c>
      <c r="F397" s="58">
        <v>21256000</v>
      </c>
    </row>
    <row r="398" spans="1:6" ht="76.5" outlineLevel="2" x14ac:dyDescent="0.2">
      <c r="A398" s="9" t="s">
        <v>393</v>
      </c>
      <c r="B398" s="12" t="s">
        <v>394</v>
      </c>
      <c r="C398" s="14" t="s">
        <v>6</v>
      </c>
      <c r="D398" s="14" t="s">
        <v>6</v>
      </c>
      <c r="E398" s="12" t="s">
        <v>6</v>
      </c>
      <c r="F398" s="57">
        <v>326699000</v>
      </c>
    </row>
    <row r="399" spans="1:6" ht="63.75" outlineLevel="3" x14ac:dyDescent="0.2">
      <c r="A399" s="8" t="s">
        <v>393</v>
      </c>
      <c r="B399" s="11" t="s">
        <v>394</v>
      </c>
      <c r="C399" s="8" t="s">
        <v>185</v>
      </c>
      <c r="D399" s="8" t="s">
        <v>52</v>
      </c>
      <c r="E399" s="11" t="s">
        <v>53</v>
      </c>
      <c r="F399" s="58">
        <v>326699000</v>
      </c>
    </row>
    <row r="400" spans="1:6" ht="63.75" outlineLevel="2" x14ac:dyDescent="0.2">
      <c r="A400" s="9" t="s">
        <v>395</v>
      </c>
      <c r="B400" s="12" t="s">
        <v>396</v>
      </c>
      <c r="C400" s="14" t="s">
        <v>6</v>
      </c>
      <c r="D400" s="14" t="s">
        <v>6</v>
      </c>
      <c r="E400" s="12" t="s">
        <v>6</v>
      </c>
      <c r="F400" s="57">
        <v>3667119100</v>
      </c>
    </row>
    <row r="401" spans="1:6" ht="51" outlineLevel="3" x14ac:dyDescent="0.2">
      <c r="A401" s="8" t="s">
        <v>395</v>
      </c>
      <c r="B401" s="11" t="s">
        <v>396</v>
      </c>
      <c r="C401" s="8" t="s">
        <v>383</v>
      </c>
      <c r="D401" s="8" t="s">
        <v>52</v>
      </c>
      <c r="E401" s="11" t="s">
        <v>53</v>
      </c>
      <c r="F401" s="58">
        <v>1477181500</v>
      </c>
    </row>
    <row r="402" spans="1:6" ht="51" outlineLevel="3" x14ac:dyDescent="0.2">
      <c r="A402" s="8" t="s">
        <v>395</v>
      </c>
      <c r="B402" s="11" t="s">
        <v>396</v>
      </c>
      <c r="C402" s="8" t="s">
        <v>383</v>
      </c>
      <c r="D402" s="8" t="s">
        <v>63</v>
      </c>
      <c r="E402" s="11" t="s">
        <v>64</v>
      </c>
      <c r="F402" s="58">
        <v>234255100</v>
      </c>
    </row>
    <row r="403" spans="1:6" ht="51" outlineLevel="3" x14ac:dyDescent="0.2">
      <c r="A403" s="8" t="s">
        <v>395</v>
      </c>
      <c r="B403" s="11" t="s">
        <v>396</v>
      </c>
      <c r="C403" s="8" t="s">
        <v>383</v>
      </c>
      <c r="D403" s="8" t="s">
        <v>20</v>
      </c>
      <c r="E403" s="11" t="s">
        <v>21</v>
      </c>
      <c r="F403" s="58">
        <v>1451782500</v>
      </c>
    </row>
    <row r="404" spans="1:6" ht="51" outlineLevel="3" x14ac:dyDescent="0.2">
      <c r="A404" s="8" t="s">
        <v>395</v>
      </c>
      <c r="B404" s="11" t="s">
        <v>396</v>
      </c>
      <c r="C404" s="8" t="s">
        <v>383</v>
      </c>
      <c r="D404" s="8" t="s">
        <v>26</v>
      </c>
      <c r="E404" s="11" t="s">
        <v>27</v>
      </c>
      <c r="F404" s="58">
        <v>503900000</v>
      </c>
    </row>
    <row r="405" spans="1:6" ht="89.25" outlineLevel="2" x14ac:dyDescent="0.2">
      <c r="A405" s="9" t="s">
        <v>397</v>
      </c>
      <c r="B405" s="12" t="s">
        <v>398</v>
      </c>
      <c r="C405" s="14" t="s">
        <v>6</v>
      </c>
      <c r="D405" s="14" t="s">
        <v>6</v>
      </c>
      <c r="E405" s="12" t="s">
        <v>6</v>
      </c>
      <c r="F405" s="57">
        <v>2584500</v>
      </c>
    </row>
    <row r="406" spans="1:6" ht="76.5" outlineLevel="3" x14ac:dyDescent="0.2">
      <c r="A406" s="8" t="s">
        <v>397</v>
      </c>
      <c r="B406" s="11" t="s">
        <v>398</v>
      </c>
      <c r="C406" s="8" t="s">
        <v>173</v>
      </c>
      <c r="D406" s="8" t="s">
        <v>52</v>
      </c>
      <c r="E406" s="11" t="s">
        <v>53</v>
      </c>
      <c r="F406" s="58">
        <v>2584500</v>
      </c>
    </row>
    <row r="407" spans="1:6" ht="127.5" outlineLevel="2" x14ac:dyDescent="0.2">
      <c r="A407" s="9" t="s">
        <v>399</v>
      </c>
      <c r="B407" s="16" t="s">
        <v>400</v>
      </c>
      <c r="C407" s="14" t="s">
        <v>6</v>
      </c>
      <c r="D407" s="14" t="s">
        <v>6</v>
      </c>
      <c r="E407" s="12" t="s">
        <v>6</v>
      </c>
      <c r="F407" s="57">
        <v>4701700</v>
      </c>
    </row>
    <row r="408" spans="1:6" ht="102" outlineLevel="3" x14ac:dyDescent="0.2">
      <c r="A408" s="8" t="s">
        <v>399</v>
      </c>
      <c r="B408" s="17" t="s">
        <v>400</v>
      </c>
      <c r="C408" s="8" t="s">
        <v>173</v>
      </c>
      <c r="D408" s="8" t="s">
        <v>52</v>
      </c>
      <c r="E408" s="11" t="s">
        <v>53</v>
      </c>
      <c r="F408" s="58">
        <v>4701700</v>
      </c>
    </row>
    <row r="409" spans="1:6" ht="76.5" outlineLevel="2" x14ac:dyDescent="0.2">
      <c r="A409" s="9" t="s">
        <v>401</v>
      </c>
      <c r="B409" s="12" t="s">
        <v>402</v>
      </c>
      <c r="C409" s="14" t="s">
        <v>6</v>
      </c>
      <c r="D409" s="14" t="s">
        <v>6</v>
      </c>
      <c r="E409" s="12" t="s">
        <v>6</v>
      </c>
      <c r="F409" s="57">
        <v>2831000</v>
      </c>
    </row>
    <row r="410" spans="1:6" ht="63.75" outlineLevel="3" x14ac:dyDescent="0.2">
      <c r="A410" s="8" t="s">
        <v>401</v>
      </c>
      <c r="B410" s="11" t="s">
        <v>402</v>
      </c>
      <c r="C410" s="8" t="s">
        <v>173</v>
      </c>
      <c r="D410" s="8" t="s">
        <v>52</v>
      </c>
      <c r="E410" s="11" t="s">
        <v>53</v>
      </c>
      <c r="F410" s="58">
        <v>2831000</v>
      </c>
    </row>
    <row r="411" spans="1:6" ht="25.5" outlineLevel="1" x14ac:dyDescent="0.2">
      <c r="A411" s="9" t="s">
        <v>403</v>
      </c>
      <c r="B411" s="12" t="s">
        <v>404</v>
      </c>
      <c r="C411" s="14" t="s">
        <v>6</v>
      </c>
      <c r="D411" s="14" t="s">
        <v>6</v>
      </c>
      <c r="E411" s="12" t="s">
        <v>6</v>
      </c>
      <c r="F411" s="57">
        <v>1255160900</v>
      </c>
    </row>
    <row r="412" spans="1:6" ht="76.5" outlineLevel="2" x14ac:dyDescent="0.2">
      <c r="A412" s="9" t="s">
        <v>405</v>
      </c>
      <c r="B412" s="12" t="s">
        <v>406</v>
      </c>
      <c r="C412" s="14" t="s">
        <v>6</v>
      </c>
      <c r="D412" s="14" t="s">
        <v>6</v>
      </c>
      <c r="E412" s="12" t="s">
        <v>6</v>
      </c>
      <c r="F412" s="57">
        <v>1255160900</v>
      </c>
    </row>
    <row r="413" spans="1:6" ht="63.75" outlineLevel="3" x14ac:dyDescent="0.2">
      <c r="A413" s="8" t="s">
        <v>405</v>
      </c>
      <c r="B413" s="11" t="s">
        <v>406</v>
      </c>
      <c r="C413" s="8" t="s">
        <v>383</v>
      </c>
      <c r="D413" s="8" t="s">
        <v>63</v>
      </c>
      <c r="E413" s="11" t="s">
        <v>64</v>
      </c>
      <c r="F413" s="58">
        <v>1255160900</v>
      </c>
    </row>
    <row r="414" spans="1:6" ht="25.5" outlineLevel="1" x14ac:dyDescent="0.2">
      <c r="A414" s="9" t="s">
        <v>407</v>
      </c>
      <c r="B414" s="12" t="s">
        <v>408</v>
      </c>
      <c r="C414" s="14" t="s">
        <v>6</v>
      </c>
      <c r="D414" s="14" t="s">
        <v>6</v>
      </c>
      <c r="E414" s="12" t="s">
        <v>6</v>
      </c>
      <c r="F414" s="57">
        <v>213865830</v>
      </c>
    </row>
    <row r="415" spans="1:6" ht="38.25" outlineLevel="2" x14ac:dyDescent="0.2">
      <c r="A415" s="9" t="s">
        <v>409</v>
      </c>
      <c r="B415" s="12" t="s">
        <v>18</v>
      </c>
      <c r="C415" s="14" t="s">
        <v>6</v>
      </c>
      <c r="D415" s="14" t="s">
        <v>6</v>
      </c>
      <c r="E415" s="12" t="s">
        <v>6</v>
      </c>
      <c r="F415" s="57">
        <v>8165000</v>
      </c>
    </row>
    <row r="416" spans="1:6" ht="38.25" outlineLevel="3" x14ac:dyDescent="0.2">
      <c r="A416" s="8" t="s">
        <v>409</v>
      </c>
      <c r="B416" s="11" t="s">
        <v>18</v>
      </c>
      <c r="C416" s="8" t="s">
        <v>410</v>
      </c>
      <c r="D416" s="8" t="s">
        <v>20</v>
      </c>
      <c r="E416" s="11" t="s">
        <v>21</v>
      </c>
      <c r="F416" s="58">
        <v>8165000</v>
      </c>
    </row>
    <row r="417" spans="1:6" ht="63.75" outlineLevel="2" x14ac:dyDescent="0.2">
      <c r="A417" s="9" t="s">
        <v>411</v>
      </c>
      <c r="B417" s="12" t="s">
        <v>412</v>
      </c>
      <c r="C417" s="14" t="s">
        <v>6</v>
      </c>
      <c r="D417" s="14" t="s">
        <v>6</v>
      </c>
      <c r="E417" s="12" t="s">
        <v>6</v>
      </c>
      <c r="F417" s="57">
        <v>205698830</v>
      </c>
    </row>
    <row r="418" spans="1:6" ht="51" outlineLevel="3" x14ac:dyDescent="0.2">
      <c r="A418" s="8" t="s">
        <v>411</v>
      </c>
      <c r="B418" s="11" t="s">
        <v>412</v>
      </c>
      <c r="C418" s="8" t="s">
        <v>410</v>
      </c>
      <c r="D418" s="8" t="s">
        <v>26</v>
      </c>
      <c r="E418" s="11" t="s">
        <v>27</v>
      </c>
      <c r="F418" s="58">
        <v>205698830</v>
      </c>
    </row>
    <row r="419" spans="1:6" ht="25.5" outlineLevel="2" x14ac:dyDescent="0.2">
      <c r="A419" s="9" t="s">
        <v>413</v>
      </c>
      <c r="B419" s="12" t="s">
        <v>50</v>
      </c>
      <c r="C419" s="14" t="s">
        <v>6</v>
      </c>
      <c r="D419" s="14" t="s">
        <v>6</v>
      </c>
      <c r="E419" s="12" t="s">
        <v>6</v>
      </c>
      <c r="F419" s="57">
        <v>2000</v>
      </c>
    </row>
    <row r="420" spans="1:6" ht="25.5" outlineLevel="3" x14ac:dyDescent="0.2">
      <c r="A420" s="8" t="s">
        <v>413</v>
      </c>
      <c r="B420" s="11" t="s">
        <v>50</v>
      </c>
      <c r="C420" s="8" t="s">
        <v>410</v>
      </c>
      <c r="D420" s="8" t="s">
        <v>52</v>
      </c>
      <c r="E420" s="11" t="s">
        <v>53</v>
      </c>
      <c r="F420" s="58">
        <v>2000</v>
      </c>
    </row>
    <row r="421" spans="1:6" ht="38.25" x14ac:dyDescent="0.2">
      <c r="A421" s="9" t="s">
        <v>414</v>
      </c>
      <c r="B421" s="12" t="s">
        <v>415</v>
      </c>
      <c r="C421" s="14" t="s">
        <v>6</v>
      </c>
      <c r="D421" s="14" t="s">
        <v>6</v>
      </c>
      <c r="E421" s="12" t="s">
        <v>6</v>
      </c>
      <c r="F421" s="57">
        <v>244687300</v>
      </c>
    </row>
    <row r="422" spans="1:6" ht="114.75" outlineLevel="1" x14ac:dyDescent="0.2">
      <c r="A422" s="9" t="s">
        <v>416</v>
      </c>
      <c r="B422" s="12" t="s">
        <v>417</v>
      </c>
      <c r="C422" s="14" t="s">
        <v>6</v>
      </c>
      <c r="D422" s="14" t="s">
        <v>6</v>
      </c>
      <c r="E422" s="12" t="s">
        <v>6</v>
      </c>
      <c r="F422" s="57">
        <v>222086300</v>
      </c>
    </row>
    <row r="423" spans="1:6" ht="25.5" outlineLevel="2" x14ac:dyDescent="0.2">
      <c r="A423" s="9" t="s">
        <v>418</v>
      </c>
      <c r="B423" s="12" t="s">
        <v>50</v>
      </c>
      <c r="C423" s="14" t="s">
        <v>6</v>
      </c>
      <c r="D423" s="14" t="s">
        <v>6</v>
      </c>
      <c r="E423" s="12" t="s">
        <v>6</v>
      </c>
      <c r="F423" s="57">
        <v>98857000</v>
      </c>
    </row>
    <row r="424" spans="1:6" ht="25.5" outlineLevel="3" x14ac:dyDescent="0.2">
      <c r="A424" s="8" t="s">
        <v>418</v>
      </c>
      <c r="B424" s="11" t="s">
        <v>50</v>
      </c>
      <c r="C424" s="8" t="s">
        <v>363</v>
      </c>
      <c r="D424" s="8" t="s">
        <v>52</v>
      </c>
      <c r="E424" s="11" t="s">
        <v>53</v>
      </c>
      <c r="F424" s="58">
        <v>8910000</v>
      </c>
    </row>
    <row r="425" spans="1:6" ht="25.5" outlineLevel="3" x14ac:dyDescent="0.2">
      <c r="A425" s="8" t="s">
        <v>418</v>
      </c>
      <c r="B425" s="11" t="s">
        <v>50</v>
      </c>
      <c r="C425" s="8" t="s">
        <v>363</v>
      </c>
      <c r="D425" s="8" t="s">
        <v>26</v>
      </c>
      <c r="E425" s="11" t="s">
        <v>27</v>
      </c>
      <c r="F425" s="58">
        <v>89104000</v>
      </c>
    </row>
    <row r="426" spans="1:6" ht="25.5" outlineLevel="3" x14ac:dyDescent="0.2">
      <c r="A426" s="8" t="s">
        <v>418</v>
      </c>
      <c r="B426" s="11" t="s">
        <v>50</v>
      </c>
      <c r="C426" s="8" t="s">
        <v>173</v>
      </c>
      <c r="D426" s="8" t="s">
        <v>52</v>
      </c>
      <c r="E426" s="11" t="s">
        <v>53</v>
      </c>
      <c r="F426" s="58">
        <v>843000</v>
      </c>
    </row>
    <row r="427" spans="1:6" ht="51" outlineLevel="2" x14ac:dyDescent="0.2">
      <c r="A427" s="9" t="s">
        <v>419</v>
      </c>
      <c r="B427" s="12" t="s">
        <v>365</v>
      </c>
      <c r="C427" s="14" t="s">
        <v>6</v>
      </c>
      <c r="D427" s="14" t="s">
        <v>6</v>
      </c>
      <c r="E427" s="12" t="s">
        <v>6</v>
      </c>
      <c r="F427" s="57">
        <v>6812000</v>
      </c>
    </row>
    <row r="428" spans="1:6" ht="51" outlineLevel="3" x14ac:dyDescent="0.2">
      <c r="A428" s="8" t="s">
        <v>419</v>
      </c>
      <c r="B428" s="11" t="s">
        <v>365</v>
      </c>
      <c r="C428" s="8" t="s">
        <v>363</v>
      </c>
      <c r="D428" s="8" t="s">
        <v>52</v>
      </c>
      <c r="E428" s="11" t="s">
        <v>53</v>
      </c>
      <c r="F428" s="58">
        <v>6812000</v>
      </c>
    </row>
    <row r="429" spans="1:6" ht="38.25" outlineLevel="2" x14ac:dyDescent="0.2">
      <c r="A429" s="9" t="s">
        <v>420</v>
      </c>
      <c r="B429" s="12" t="s">
        <v>421</v>
      </c>
      <c r="C429" s="14" t="s">
        <v>6</v>
      </c>
      <c r="D429" s="14" t="s">
        <v>6</v>
      </c>
      <c r="E429" s="12" t="s">
        <v>6</v>
      </c>
      <c r="F429" s="57">
        <v>355000</v>
      </c>
    </row>
    <row r="430" spans="1:6" ht="25.5" outlineLevel="3" x14ac:dyDescent="0.2">
      <c r="A430" s="8" t="s">
        <v>420</v>
      </c>
      <c r="B430" s="11" t="s">
        <v>421</v>
      </c>
      <c r="C430" s="8" t="s">
        <v>173</v>
      </c>
      <c r="D430" s="8" t="s">
        <v>52</v>
      </c>
      <c r="E430" s="11" t="s">
        <v>53</v>
      </c>
      <c r="F430" s="58">
        <v>355000</v>
      </c>
    </row>
    <row r="431" spans="1:6" ht="25.5" outlineLevel="2" x14ac:dyDescent="0.2">
      <c r="A431" s="9" t="s">
        <v>422</v>
      </c>
      <c r="B431" s="12" t="s">
        <v>423</v>
      </c>
      <c r="C431" s="14" t="s">
        <v>6</v>
      </c>
      <c r="D431" s="14" t="s">
        <v>6</v>
      </c>
      <c r="E431" s="12" t="s">
        <v>6</v>
      </c>
      <c r="F431" s="57">
        <v>66481200</v>
      </c>
    </row>
    <row r="432" spans="1:6" ht="25.5" outlineLevel="3" x14ac:dyDescent="0.2">
      <c r="A432" s="8" t="s">
        <v>422</v>
      </c>
      <c r="B432" s="11" t="s">
        <v>423</v>
      </c>
      <c r="C432" s="8" t="s">
        <v>173</v>
      </c>
      <c r="D432" s="8" t="s">
        <v>52</v>
      </c>
      <c r="E432" s="11" t="s">
        <v>53</v>
      </c>
      <c r="F432" s="58">
        <v>66481200</v>
      </c>
    </row>
    <row r="433" spans="1:6" ht="25.5" outlineLevel="2" x14ac:dyDescent="0.2">
      <c r="A433" s="9" t="s">
        <v>424</v>
      </c>
      <c r="B433" s="12" t="s">
        <v>425</v>
      </c>
      <c r="C433" s="14" t="s">
        <v>6</v>
      </c>
      <c r="D433" s="14" t="s">
        <v>6</v>
      </c>
      <c r="E433" s="12" t="s">
        <v>6</v>
      </c>
      <c r="F433" s="57">
        <v>3350000</v>
      </c>
    </row>
    <row r="434" spans="1:6" ht="25.5" outlineLevel="3" x14ac:dyDescent="0.2">
      <c r="A434" s="8" t="s">
        <v>424</v>
      </c>
      <c r="B434" s="11" t="s">
        <v>425</v>
      </c>
      <c r="C434" s="8" t="s">
        <v>173</v>
      </c>
      <c r="D434" s="8" t="s">
        <v>52</v>
      </c>
      <c r="E434" s="11" t="s">
        <v>53</v>
      </c>
      <c r="F434" s="58">
        <v>3350000</v>
      </c>
    </row>
    <row r="435" spans="1:6" ht="51" outlineLevel="2" x14ac:dyDescent="0.2">
      <c r="A435" s="9" t="s">
        <v>426</v>
      </c>
      <c r="B435" s="12" t="s">
        <v>98</v>
      </c>
      <c r="C435" s="14" t="s">
        <v>6</v>
      </c>
      <c r="D435" s="14" t="s">
        <v>6</v>
      </c>
      <c r="E435" s="12" t="s">
        <v>6</v>
      </c>
      <c r="F435" s="57">
        <v>46231100</v>
      </c>
    </row>
    <row r="436" spans="1:6" ht="38.25" outlineLevel="3" x14ac:dyDescent="0.2">
      <c r="A436" s="8" t="s">
        <v>426</v>
      </c>
      <c r="B436" s="11" t="s">
        <v>98</v>
      </c>
      <c r="C436" s="8" t="s">
        <v>173</v>
      </c>
      <c r="D436" s="8" t="s">
        <v>52</v>
      </c>
      <c r="E436" s="11" t="s">
        <v>53</v>
      </c>
      <c r="F436" s="58">
        <v>46231100</v>
      </c>
    </row>
    <row r="437" spans="1:6" ht="63.75" outlineLevel="1" x14ac:dyDescent="0.2">
      <c r="A437" s="9" t="s">
        <v>427</v>
      </c>
      <c r="B437" s="12" t="s">
        <v>428</v>
      </c>
      <c r="C437" s="14" t="s">
        <v>6</v>
      </c>
      <c r="D437" s="14" t="s">
        <v>6</v>
      </c>
      <c r="E437" s="12" t="s">
        <v>6</v>
      </c>
      <c r="F437" s="57">
        <v>22601000</v>
      </c>
    </row>
    <row r="438" spans="1:6" ht="38.25" outlineLevel="2" x14ac:dyDescent="0.2">
      <c r="A438" s="9" t="s">
        <v>429</v>
      </c>
      <c r="B438" s="12" t="s">
        <v>18</v>
      </c>
      <c r="C438" s="14" t="s">
        <v>6</v>
      </c>
      <c r="D438" s="14" t="s">
        <v>6</v>
      </c>
      <c r="E438" s="12" t="s">
        <v>6</v>
      </c>
      <c r="F438" s="57">
        <v>22601000</v>
      </c>
    </row>
    <row r="439" spans="1:6" ht="76.5" outlineLevel="3" x14ac:dyDescent="0.2">
      <c r="A439" s="8" t="s">
        <v>429</v>
      </c>
      <c r="B439" s="11" t="s">
        <v>18</v>
      </c>
      <c r="C439" s="8" t="s">
        <v>173</v>
      </c>
      <c r="D439" s="8" t="s">
        <v>75</v>
      </c>
      <c r="E439" s="11" t="s">
        <v>76</v>
      </c>
      <c r="F439" s="58">
        <v>20554000</v>
      </c>
    </row>
    <row r="440" spans="1:6" ht="38.25" outlineLevel="3" x14ac:dyDescent="0.2">
      <c r="A440" s="8" t="s">
        <v>429</v>
      </c>
      <c r="B440" s="11" t="s">
        <v>18</v>
      </c>
      <c r="C440" s="8" t="s">
        <v>173</v>
      </c>
      <c r="D440" s="8" t="s">
        <v>52</v>
      </c>
      <c r="E440" s="11" t="s">
        <v>53</v>
      </c>
      <c r="F440" s="58">
        <v>2045000</v>
      </c>
    </row>
    <row r="441" spans="1:6" ht="38.25" outlineLevel="3" x14ac:dyDescent="0.2">
      <c r="A441" s="8" t="s">
        <v>429</v>
      </c>
      <c r="B441" s="11" t="s">
        <v>18</v>
      </c>
      <c r="C441" s="8" t="s">
        <v>173</v>
      </c>
      <c r="D441" s="8" t="s">
        <v>26</v>
      </c>
      <c r="E441" s="11" t="s">
        <v>27</v>
      </c>
      <c r="F441" s="58">
        <v>1000</v>
      </c>
    </row>
    <row r="442" spans="1:6" ht="76.5" outlineLevel="3" x14ac:dyDescent="0.2">
      <c r="A442" s="8" t="s">
        <v>429</v>
      </c>
      <c r="B442" s="11" t="s">
        <v>18</v>
      </c>
      <c r="C442" s="8" t="s">
        <v>34</v>
      </c>
      <c r="D442" s="8" t="s">
        <v>75</v>
      </c>
      <c r="E442" s="11" t="s">
        <v>76</v>
      </c>
      <c r="F442" s="58">
        <v>1000</v>
      </c>
    </row>
    <row r="443" spans="1:6" ht="38.25" x14ac:dyDescent="0.2">
      <c r="A443" s="9" t="s">
        <v>430</v>
      </c>
      <c r="B443" s="12" t="s">
        <v>431</v>
      </c>
      <c r="C443" s="14" t="s">
        <v>6</v>
      </c>
      <c r="D443" s="14" t="s">
        <v>6</v>
      </c>
      <c r="E443" s="12" t="s">
        <v>6</v>
      </c>
      <c r="F443" s="57">
        <v>953943040.07000005</v>
      </c>
    </row>
    <row r="444" spans="1:6" ht="76.5" outlineLevel="1" x14ac:dyDescent="0.2">
      <c r="A444" s="9" t="s">
        <v>432</v>
      </c>
      <c r="B444" s="12" t="s">
        <v>433</v>
      </c>
      <c r="C444" s="14" t="s">
        <v>6</v>
      </c>
      <c r="D444" s="14" t="s">
        <v>6</v>
      </c>
      <c r="E444" s="12" t="s">
        <v>6</v>
      </c>
      <c r="F444" s="57">
        <v>805760040.07000005</v>
      </c>
    </row>
    <row r="445" spans="1:6" ht="25.5" outlineLevel="2" x14ac:dyDescent="0.2">
      <c r="A445" s="9" t="s">
        <v>434</v>
      </c>
      <c r="B445" s="12" t="s">
        <v>435</v>
      </c>
      <c r="C445" s="14" t="s">
        <v>6</v>
      </c>
      <c r="D445" s="14" t="s">
        <v>6</v>
      </c>
      <c r="E445" s="12" t="s">
        <v>6</v>
      </c>
      <c r="F445" s="57">
        <v>151179334</v>
      </c>
    </row>
    <row r="446" spans="1:6" ht="38.25" outlineLevel="3" x14ac:dyDescent="0.2">
      <c r="A446" s="8" t="s">
        <v>434</v>
      </c>
      <c r="B446" s="11" t="s">
        <v>435</v>
      </c>
      <c r="C446" s="8" t="s">
        <v>363</v>
      </c>
      <c r="D446" s="8" t="s">
        <v>20</v>
      </c>
      <c r="E446" s="11" t="s">
        <v>21</v>
      </c>
      <c r="F446" s="58">
        <v>16447000</v>
      </c>
    </row>
    <row r="447" spans="1:6" ht="25.5" outlineLevel="3" x14ac:dyDescent="0.2">
      <c r="A447" s="8" t="s">
        <v>434</v>
      </c>
      <c r="B447" s="11" t="s">
        <v>435</v>
      </c>
      <c r="C447" s="8" t="s">
        <v>363</v>
      </c>
      <c r="D447" s="8" t="s">
        <v>26</v>
      </c>
      <c r="E447" s="11" t="s">
        <v>27</v>
      </c>
      <c r="F447" s="58">
        <v>134240910</v>
      </c>
    </row>
    <row r="448" spans="1:6" ht="38.25" outlineLevel="3" x14ac:dyDescent="0.2">
      <c r="A448" s="8" t="s">
        <v>434</v>
      </c>
      <c r="B448" s="11" t="s">
        <v>435</v>
      </c>
      <c r="C448" s="8" t="s">
        <v>42</v>
      </c>
      <c r="D448" s="8" t="s">
        <v>20</v>
      </c>
      <c r="E448" s="11" t="s">
        <v>21</v>
      </c>
      <c r="F448" s="58">
        <v>67100</v>
      </c>
    </row>
    <row r="449" spans="1:6" ht="38.25" outlineLevel="3" x14ac:dyDescent="0.2">
      <c r="A449" s="8" t="s">
        <v>434</v>
      </c>
      <c r="B449" s="11" t="s">
        <v>435</v>
      </c>
      <c r="C449" s="8" t="s">
        <v>73</v>
      </c>
      <c r="D449" s="8" t="s">
        <v>20</v>
      </c>
      <c r="E449" s="11" t="s">
        <v>21</v>
      </c>
      <c r="F449" s="58">
        <v>330300</v>
      </c>
    </row>
    <row r="450" spans="1:6" ht="38.25" outlineLevel="3" x14ac:dyDescent="0.2">
      <c r="A450" s="8" t="s">
        <v>434</v>
      </c>
      <c r="B450" s="11" t="s">
        <v>435</v>
      </c>
      <c r="C450" s="8" t="s">
        <v>74</v>
      </c>
      <c r="D450" s="8" t="s">
        <v>20</v>
      </c>
      <c r="E450" s="11" t="s">
        <v>21</v>
      </c>
      <c r="F450" s="58">
        <v>94024</v>
      </c>
    </row>
    <row r="451" spans="1:6" ht="38.25" outlineLevel="2" x14ac:dyDescent="0.2">
      <c r="A451" s="9" t="s">
        <v>436</v>
      </c>
      <c r="B451" s="12" t="s">
        <v>437</v>
      </c>
      <c r="C451" s="14" t="s">
        <v>6</v>
      </c>
      <c r="D451" s="14" t="s">
        <v>6</v>
      </c>
      <c r="E451" s="12" t="s">
        <v>6</v>
      </c>
      <c r="F451" s="57">
        <v>145088706.06999999</v>
      </c>
    </row>
    <row r="452" spans="1:6" ht="25.5" outlineLevel="3" x14ac:dyDescent="0.2">
      <c r="A452" s="8" t="s">
        <v>436</v>
      </c>
      <c r="B452" s="11" t="s">
        <v>437</v>
      </c>
      <c r="C452" s="8" t="s">
        <v>363</v>
      </c>
      <c r="D452" s="8" t="s">
        <v>26</v>
      </c>
      <c r="E452" s="11" t="s">
        <v>27</v>
      </c>
      <c r="F452" s="58">
        <v>145088706.06999999</v>
      </c>
    </row>
    <row r="453" spans="1:6" ht="102" outlineLevel="2" x14ac:dyDescent="0.2">
      <c r="A453" s="9" t="s">
        <v>438</v>
      </c>
      <c r="B453" s="12" t="s">
        <v>439</v>
      </c>
      <c r="C453" s="14" t="s">
        <v>6</v>
      </c>
      <c r="D453" s="14" t="s">
        <v>6</v>
      </c>
      <c r="E453" s="12" t="s">
        <v>6</v>
      </c>
      <c r="F453" s="57">
        <v>300000000</v>
      </c>
    </row>
    <row r="454" spans="1:6" ht="89.25" outlineLevel="3" x14ac:dyDescent="0.2">
      <c r="A454" s="8" t="s">
        <v>438</v>
      </c>
      <c r="B454" s="11" t="s">
        <v>439</v>
      </c>
      <c r="C454" s="8" t="s">
        <v>69</v>
      </c>
      <c r="D454" s="8" t="s">
        <v>440</v>
      </c>
      <c r="E454" s="11" t="s">
        <v>441</v>
      </c>
      <c r="F454" s="58">
        <v>300000000</v>
      </c>
    </row>
    <row r="455" spans="1:6" ht="38.25" outlineLevel="2" x14ac:dyDescent="0.2">
      <c r="A455" s="9" t="s">
        <v>442</v>
      </c>
      <c r="B455" s="12" t="s">
        <v>443</v>
      </c>
      <c r="C455" s="14" t="s">
        <v>6</v>
      </c>
      <c r="D455" s="14" t="s">
        <v>6</v>
      </c>
      <c r="E455" s="12" t="s">
        <v>6</v>
      </c>
      <c r="F455" s="57">
        <v>209492000</v>
      </c>
    </row>
    <row r="456" spans="1:6" ht="25.5" outlineLevel="3" x14ac:dyDescent="0.2">
      <c r="A456" s="8" t="s">
        <v>442</v>
      </c>
      <c r="B456" s="11" t="s">
        <v>443</v>
      </c>
      <c r="C456" s="8" t="s">
        <v>444</v>
      </c>
      <c r="D456" s="8" t="s">
        <v>445</v>
      </c>
      <c r="E456" s="11" t="s">
        <v>446</v>
      </c>
      <c r="F456" s="58">
        <v>209492000</v>
      </c>
    </row>
    <row r="457" spans="1:6" ht="76.5" outlineLevel="1" x14ac:dyDescent="0.2">
      <c r="A457" s="9" t="s">
        <v>447</v>
      </c>
      <c r="B457" s="12" t="s">
        <v>448</v>
      </c>
      <c r="C457" s="14" t="s">
        <v>6</v>
      </c>
      <c r="D457" s="14" t="s">
        <v>6</v>
      </c>
      <c r="E457" s="12" t="s">
        <v>6</v>
      </c>
      <c r="F457" s="57">
        <v>148183000</v>
      </c>
    </row>
    <row r="458" spans="1:6" ht="25.5" outlineLevel="2" x14ac:dyDescent="0.2">
      <c r="A458" s="9" t="s">
        <v>449</v>
      </c>
      <c r="B458" s="12" t="s">
        <v>50</v>
      </c>
      <c r="C458" s="14" t="s">
        <v>6</v>
      </c>
      <c r="D458" s="14" t="s">
        <v>6</v>
      </c>
      <c r="E458" s="12" t="s">
        <v>6</v>
      </c>
      <c r="F458" s="57">
        <v>52000</v>
      </c>
    </row>
    <row r="459" spans="1:6" ht="25.5" outlineLevel="3" x14ac:dyDescent="0.2">
      <c r="A459" s="8" t="s">
        <v>449</v>
      </c>
      <c r="B459" s="11" t="s">
        <v>50</v>
      </c>
      <c r="C459" s="8" t="s">
        <v>363</v>
      </c>
      <c r="D459" s="8" t="s">
        <v>26</v>
      </c>
      <c r="E459" s="11" t="s">
        <v>27</v>
      </c>
      <c r="F459" s="58">
        <v>52000</v>
      </c>
    </row>
    <row r="460" spans="1:6" ht="25.5" outlineLevel="2" x14ac:dyDescent="0.2">
      <c r="A460" s="9" t="s">
        <v>450</v>
      </c>
      <c r="B460" s="12" t="s">
        <v>451</v>
      </c>
      <c r="C460" s="14" t="s">
        <v>6</v>
      </c>
      <c r="D460" s="14" t="s">
        <v>6</v>
      </c>
      <c r="E460" s="12" t="s">
        <v>6</v>
      </c>
      <c r="F460" s="57">
        <v>148131000</v>
      </c>
    </row>
    <row r="461" spans="1:6" ht="76.5" outlineLevel="3" x14ac:dyDescent="0.2">
      <c r="A461" s="8" t="s">
        <v>450</v>
      </c>
      <c r="B461" s="11" t="s">
        <v>451</v>
      </c>
      <c r="C461" s="8" t="s">
        <v>452</v>
      </c>
      <c r="D461" s="8" t="s">
        <v>75</v>
      </c>
      <c r="E461" s="11" t="s">
        <v>76</v>
      </c>
      <c r="F461" s="58">
        <v>121058000</v>
      </c>
    </row>
    <row r="462" spans="1:6" ht="25.5" outlineLevel="3" x14ac:dyDescent="0.2">
      <c r="A462" s="8" t="s">
        <v>450</v>
      </c>
      <c r="B462" s="11" t="s">
        <v>451</v>
      </c>
      <c r="C462" s="8" t="s">
        <v>452</v>
      </c>
      <c r="D462" s="8" t="s">
        <v>52</v>
      </c>
      <c r="E462" s="11" t="s">
        <v>53</v>
      </c>
      <c r="F462" s="58">
        <v>26947000</v>
      </c>
    </row>
    <row r="463" spans="1:6" ht="25.5" outlineLevel="3" x14ac:dyDescent="0.2">
      <c r="A463" s="8" t="s">
        <v>450</v>
      </c>
      <c r="B463" s="11" t="s">
        <v>451</v>
      </c>
      <c r="C463" s="8" t="s">
        <v>452</v>
      </c>
      <c r="D463" s="8" t="s">
        <v>24</v>
      </c>
      <c r="E463" s="11" t="s">
        <v>25</v>
      </c>
      <c r="F463" s="58">
        <v>115000</v>
      </c>
    </row>
    <row r="464" spans="1:6" ht="25.5" outlineLevel="3" x14ac:dyDescent="0.2">
      <c r="A464" s="8" t="s">
        <v>450</v>
      </c>
      <c r="B464" s="11" t="s">
        <v>451</v>
      </c>
      <c r="C464" s="8" t="s">
        <v>452</v>
      </c>
      <c r="D464" s="8" t="s">
        <v>26</v>
      </c>
      <c r="E464" s="11" t="s">
        <v>27</v>
      </c>
      <c r="F464" s="58">
        <v>11000</v>
      </c>
    </row>
    <row r="465" spans="1:6" ht="63.75" x14ac:dyDescent="0.2">
      <c r="A465" s="9" t="s">
        <v>453</v>
      </c>
      <c r="B465" s="12" t="s">
        <v>454</v>
      </c>
      <c r="C465" s="14" t="s">
        <v>6</v>
      </c>
      <c r="D465" s="14" t="s">
        <v>6</v>
      </c>
      <c r="E465" s="12" t="s">
        <v>6</v>
      </c>
      <c r="F465" s="57">
        <v>898601238.71000004</v>
      </c>
    </row>
    <row r="466" spans="1:6" ht="102" outlineLevel="1" x14ac:dyDescent="0.2">
      <c r="A466" s="9" t="s">
        <v>455</v>
      </c>
      <c r="B466" s="12" t="s">
        <v>456</v>
      </c>
      <c r="C466" s="14" t="s">
        <v>6</v>
      </c>
      <c r="D466" s="14" t="s">
        <v>6</v>
      </c>
      <c r="E466" s="12" t="s">
        <v>6</v>
      </c>
      <c r="F466" s="57">
        <v>85000</v>
      </c>
    </row>
    <row r="467" spans="1:6" ht="25.5" outlineLevel="2" x14ac:dyDescent="0.2">
      <c r="A467" s="9" t="s">
        <v>457</v>
      </c>
      <c r="B467" s="12" t="s">
        <v>50</v>
      </c>
      <c r="C467" s="14" t="s">
        <v>6</v>
      </c>
      <c r="D467" s="14" t="s">
        <v>6</v>
      </c>
      <c r="E467" s="12" t="s">
        <v>6</v>
      </c>
      <c r="F467" s="57">
        <v>85000</v>
      </c>
    </row>
    <row r="468" spans="1:6" ht="25.5" outlineLevel="3" x14ac:dyDescent="0.2">
      <c r="A468" s="8" t="s">
        <v>457</v>
      </c>
      <c r="B468" s="11" t="s">
        <v>50</v>
      </c>
      <c r="C468" s="8" t="s">
        <v>174</v>
      </c>
      <c r="D468" s="8" t="s">
        <v>52</v>
      </c>
      <c r="E468" s="11" t="s">
        <v>53</v>
      </c>
      <c r="F468" s="58">
        <v>85000</v>
      </c>
    </row>
    <row r="469" spans="1:6" ht="89.25" outlineLevel="1" x14ac:dyDescent="0.2">
      <c r="A469" s="9" t="s">
        <v>458</v>
      </c>
      <c r="B469" s="12" t="s">
        <v>459</v>
      </c>
      <c r="C469" s="14" t="s">
        <v>6</v>
      </c>
      <c r="D469" s="14" t="s">
        <v>6</v>
      </c>
      <c r="E469" s="12" t="s">
        <v>6</v>
      </c>
      <c r="F469" s="57">
        <v>3944900</v>
      </c>
    </row>
    <row r="470" spans="1:6" ht="25.5" outlineLevel="2" x14ac:dyDescent="0.2">
      <c r="A470" s="9" t="s">
        <v>460</v>
      </c>
      <c r="B470" s="12" t="s">
        <v>50</v>
      </c>
      <c r="C470" s="14" t="s">
        <v>6</v>
      </c>
      <c r="D470" s="14" t="s">
        <v>6</v>
      </c>
      <c r="E470" s="12" t="s">
        <v>6</v>
      </c>
      <c r="F470" s="57">
        <v>3944900</v>
      </c>
    </row>
    <row r="471" spans="1:6" ht="25.5" outlineLevel="3" x14ac:dyDescent="0.2">
      <c r="A471" s="8" t="s">
        <v>460</v>
      </c>
      <c r="B471" s="11" t="s">
        <v>50</v>
      </c>
      <c r="C471" s="8" t="s">
        <v>174</v>
      </c>
      <c r="D471" s="8" t="s">
        <v>52</v>
      </c>
      <c r="E471" s="11" t="s">
        <v>53</v>
      </c>
      <c r="F471" s="58">
        <v>3944900</v>
      </c>
    </row>
    <row r="472" spans="1:6" ht="25.5" outlineLevel="1" x14ac:dyDescent="0.2">
      <c r="A472" s="9" t="s">
        <v>461</v>
      </c>
      <c r="B472" s="12" t="s">
        <v>462</v>
      </c>
      <c r="C472" s="14" t="s">
        <v>6</v>
      </c>
      <c r="D472" s="14" t="s">
        <v>6</v>
      </c>
      <c r="E472" s="12" t="s">
        <v>6</v>
      </c>
      <c r="F472" s="57">
        <v>114074639.97</v>
      </c>
    </row>
    <row r="473" spans="1:6" ht="25.5" outlineLevel="2" x14ac:dyDescent="0.2">
      <c r="A473" s="9" t="s">
        <v>463</v>
      </c>
      <c r="B473" s="12" t="s">
        <v>464</v>
      </c>
      <c r="C473" s="14" t="s">
        <v>6</v>
      </c>
      <c r="D473" s="14" t="s">
        <v>6</v>
      </c>
      <c r="E473" s="12" t="s">
        <v>6</v>
      </c>
      <c r="F473" s="57">
        <v>113226585.95999999</v>
      </c>
    </row>
    <row r="474" spans="1:6" ht="25.5" outlineLevel="3" x14ac:dyDescent="0.2">
      <c r="A474" s="8" t="s">
        <v>463</v>
      </c>
      <c r="B474" s="11" t="s">
        <v>464</v>
      </c>
      <c r="C474" s="8" t="s">
        <v>383</v>
      </c>
      <c r="D474" s="8" t="s">
        <v>52</v>
      </c>
      <c r="E474" s="11" t="s">
        <v>53</v>
      </c>
      <c r="F474" s="58">
        <v>69946950.840000004</v>
      </c>
    </row>
    <row r="475" spans="1:6" ht="25.5" outlineLevel="3" x14ac:dyDescent="0.2">
      <c r="A475" s="8" t="s">
        <v>463</v>
      </c>
      <c r="B475" s="11" t="s">
        <v>464</v>
      </c>
      <c r="C475" s="8" t="s">
        <v>174</v>
      </c>
      <c r="D475" s="8" t="s">
        <v>52</v>
      </c>
      <c r="E475" s="11" t="s">
        <v>53</v>
      </c>
      <c r="F475" s="58">
        <v>43279635.119999997</v>
      </c>
    </row>
    <row r="476" spans="1:6" ht="51" outlineLevel="2" x14ac:dyDescent="0.2">
      <c r="A476" s="9" t="s">
        <v>465</v>
      </c>
      <c r="B476" s="12" t="s">
        <v>466</v>
      </c>
      <c r="C476" s="14" t="s">
        <v>6</v>
      </c>
      <c r="D476" s="14" t="s">
        <v>6</v>
      </c>
      <c r="E476" s="12" t="s">
        <v>6</v>
      </c>
      <c r="F476" s="57">
        <v>848054.01</v>
      </c>
    </row>
    <row r="477" spans="1:6" ht="51" outlineLevel="3" x14ac:dyDescent="0.2">
      <c r="A477" s="8" t="s">
        <v>465</v>
      </c>
      <c r="B477" s="11" t="s">
        <v>466</v>
      </c>
      <c r="C477" s="8" t="s">
        <v>383</v>
      </c>
      <c r="D477" s="8" t="s">
        <v>52</v>
      </c>
      <c r="E477" s="11" t="s">
        <v>53</v>
      </c>
      <c r="F477" s="58">
        <v>699.53</v>
      </c>
    </row>
    <row r="478" spans="1:6" ht="51" outlineLevel="3" x14ac:dyDescent="0.2">
      <c r="A478" s="8" t="s">
        <v>465</v>
      </c>
      <c r="B478" s="11" t="s">
        <v>466</v>
      </c>
      <c r="C478" s="8" t="s">
        <v>174</v>
      </c>
      <c r="D478" s="8" t="s">
        <v>52</v>
      </c>
      <c r="E478" s="11" t="s">
        <v>53</v>
      </c>
      <c r="F478" s="58">
        <v>847354.48</v>
      </c>
    </row>
    <row r="479" spans="1:6" ht="25.5" outlineLevel="1" x14ac:dyDescent="0.2">
      <c r="A479" s="9" t="s">
        <v>467</v>
      </c>
      <c r="B479" s="12" t="s">
        <v>462</v>
      </c>
      <c r="C479" s="14" t="s">
        <v>6</v>
      </c>
      <c r="D479" s="14" t="s">
        <v>6</v>
      </c>
      <c r="E479" s="12" t="s">
        <v>6</v>
      </c>
      <c r="F479" s="57">
        <v>780496698.74000001</v>
      </c>
    </row>
    <row r="480" spans="1:6" ht="25.5" outlineLevel="2" x14ac:dyDescent="0.2">
      <c r="A480" s="9" t="s">
        <v>468</v>
      </c>
      <c r="B480" s="12" t="s">
        <v>464</v>
      </c>
      <c r="C480" s="14" t="s">
        <v>6</v>
      </c>
      <c r="D480" s="14" t="s">
        <v>6</v>
      </c>
      <c r="E480" s="12" t="s">
        <v>6</v>
      </c>
      <c r="F480" s="57">
        <v>229605014.03999999</v>
      </c>
    </row>
    <row r="481" spans="1:6" ht="25.5" outlineLevel="3" x14ac:dyDescent="0.2">
      <c r="A481" s="8" t="s">
        <v>468</v>
      </c>
      <c r="B481" s="11" t="s">
        <v>464</v>
      </c>
      <c r="C481" s="8" t="s">
        <v>174</v>
      </c>
      <c r="D481" s="8" t="s">
        <v>52</v>
      </c>
      <c r="E481" s="11" t="s">
        <v>53</v>
      </c>
      <c r="F481" s="58">
        <v>229605014.03999999</v>
      </c>
    </row>
    <row r="482" spans="1:6" ht="114.75" outlineLevel="2" x14ac:dyDescent="0.2">
      <c r="A482" s="9" t="s">
        <v>469</v>
      </c>
      <c r="B482" s="16" t="s">
        <v>470</v>
      </c>
      <c r="C482" s="14" t="s">
        <v>6</v>
      </c>
      <c r="D482" s="14" t="s">
        <v>6</v>
      </c>
      <c r="E482" s="12" t="s">
        <v>6</v>
      </c>
      <c r="F482" s="57">
        <v>1141209.4099999999</v>
      </c>
    </row>
    <row r="483" spans="1:6" ht="102" outlineLevel="3" x14ac:dyDescent="0.2">
      <c r="A483" s="8" t="s">
        <v>469</v>
      </c>
      <c r="B483" s="17" t="s">
        <v>470</v>
      </c>
      <c r="C483" s="8" t="s">
        <v>126</v>
      </c>
      <c r="D483" s="8" t="s">
        <v>52</v>
      </c>
      <c r="E483" s="11" t="s">
        <v>53</v>
      </c>
      <c r="F483" s="58">
        <v>1141209.4099999999</v>
      </c>
    </row>
    <row r="484" spans="1:6" ht="51" outlineLevel="2" x14ac:dyDescent="0.2">
      <c r="A484" s="9" t="s">
        <v>471</v>
      </c>
      <c r="B484" s="12" t="s">
        <v>466</v>
      </c>
      <c r="C484" s="14" t="s">
        <v>6</v>
      </c>
      <c r="D484" s="14" t="s">
        <v>6</v>
      </c>
      <c r="E484" s="12" t="s">
        <v>6</v>
      </c>
      <c r="F484" s="57">
        <v>549750475.28999996</v>
      </c>
    </row>
    <row r="485" spans="1:6" ht="51" outlineLevel="3" x14ac:dyDescent="0.2">
      <c r="A485" s="8" t="s">
        <v>471</v>
      </c>
      <c r="B485" s="11" t="s">
        <v>466</v>
      </c>
      <c r="C485" s="8" t="s">
        <v>174</v>
      </c>
      <c r="D485" s="8" t="s">
        <v>52</v>
      </c>
      <c r="E485" s="11" t="s">
        <v>53</v>
      </c>
      <c r="F485" s="58">
        <v>549750475.28999996</v>
      </c>
    </row>
    <row r="486" spans="1:6" ht="38.25" x14ac:dyDescent="0.2">
      <c r="A486" s="9" t="s">
        <v>472</v>
      </c>
      <c r="B486" s="12" t="s">
        <v>473</v>
      </c>
      <c r="C486" s="14" t="s">
        <v>6</v>
      </c>
      <c r="D486" s="14" t="s">
        <v>6</v>
      </c>
      <c r="E486" s="12" t="s">
        <v>6</v>
      </c>
      <c r="F486" s="57">
        <v>2117778605.5899999</v>
      </c>
    </row>
    <row r="487" spans="1:6" ht="102" outlineLevel="1" x14ac:dyDescent="0.2">
      <c r="A487" s="9" t="s">
        <v>474</v>
      </c>
      <c r="B487" s="16" t="s">
        <v>475</v>
      </c>
      <c r="C487" s="14" t="s">
        <v>6</v>
      </c>
      <c r="D487" s="14" t="s">
        <v>6</v>
      </c>
      <c r="E487" s="12" t="s">
        <v>6</v>
      </c>
      <c r="F487" s="57">
        <v>1503958100</v>
      </c>
    </row>
    <row r="488" spans="1:6" ht="25.5" outlineLevel="2" x14ac:dyDescent="0.2">
      <c r="A488" s="9" t="s">
        <v>476</v>
      </c>
      <c r="B488" s="12" t="s">
        <v>50</v>
      </c>
      <c r="C488" s="14" t="s">
        <v>6</v>
      </c>
      <c r="D488" s="14" t="s">
        <v>6</v>
      </c>
      <c r="E488" s="12" t="s">
        <v>6</v>
      </c>
      <c r="F488" s="57">
        <v>13306700</v>
      </c>
    </row>
    <row r="489" spans="1:6" ht="25.5" outlineLevel="3" x14ac:dyDescent="0.2">
      <c r="A489" s="8" t="s">
        <v>476</v>
      </c>
      <c r="B489" s="11" t="s">
        <v>50</v>
      </c>
      <c r="C489" s="8" t="s">
        <v>363</v>
      </c>
      <c r="D489" s="8" t="s">
        <v>52</v>
      </c>
      <c r="E489" s="11" t="s">
        <v>53</v>
      </c>
      <c r="F489" s="58">
        <v>9694700</v>
      </c>
    </row>
    <row r="490" spans="1:6" ht="25.5" outlineLevel="3" x14ac:dyDescent="0.2">
      <c r="A490" s="8" t="s">
        <v>476</v>
      </c>
      <c r="B490" s="11" t="s">
        <v>50</v>
      </c>
      <c r="C490" s="8" t="s">
        <v>363</v>
      </c>
      <c r="D490" s="8" t="s">
        <v>24</v>
      </c>
      <c r="E490" s="11" t="s">
        <v>25</v>
      </c>
      <c r="F490" s="58">
        <v>1634000</v>
      </c>
    </row>
    <row r="491" spans="1:6" ht="25.5" outlineLevel="3" x14ac:dyDescent="0.2">
      <c r="A491" s="8" t="s">
        <v>476</v>
      </c>
      <c r="B491" s="11" t="s">
        <v>50</v>
      </c>
      <c r="C491" s="8" t="s">
        <v>363</v>
      </c>
      <c r="D491" s="8" t="s">
        <v>26</v>
      </c>
      <c r="E491" s="11" t="s">
        <v>27</v>
      </c>
      <c r="F491" s="58">
        <v>1978000</v>
      </c>
    </row>
    <row r="492" spans="1:6" ht="25.5" outlineLevel="2" x14ac:dyDescent="0.2">
      <c r="A492" s="9" t="s">
        <v>477</v>
      </c>
      <c r="B492" s="12" t="s">
        <v>451</v>
      </c>
      <c r="C492" s="14" t="s">
        <v>6</v>
      </c>
      <c r="D492" s="14" t="s">
        <v>6</v>
      </c>
      <c r="E492" s="12" t="s">
        <v>6</v>
      </c>
      <c r="F492" s="57">
        <v>1484066400</v>
      </c>
    </row>
    <row r="493" spans="1:6" ht="76.5" outlineLevel="3" x14ac:dyDescent="0.2">
      <c r="A493" s="8" t="s">
        <v>477</v>
      </c>
      <c r="B493" s="11" t="s">
        <v>451</v>
      </c>
      <c r="C493" s="8" t="s">
        <v>452</v>
      </c>
      <c r="D493" s="8" t="s">
        <v>75</v>
      </c>
      <c r="E493" s="11" t="s">
        <v>76</v>
      </c>
      <c r="F493" s="58">
        <v>1370466000</v>
      </c>
    </row>
    <row r="494" spans="1:6" ht="25.5" outlineLevel="3" x14ac:dyDescent="0.2">
      <c r="A494" s="8" t="s">
        <v>477</v>
      </c>
      <c r="B494" s="11" t="s">
        <v>451</v>
      </c>
      <c r="C494" s="8" t="s">
        <v>452</v>
      </c>
      <c r="D494" s="8" t="s">
        <v>52</v>
      </c>
      <c r="E494" s="11" t="s">
        <v>53</v>
      </c>
      <c r="F494" s="58">
        <v>113447870</v>
      </c>
    </row>
    <row r="495" spans="1:6" ht="25.5" outlineLevel="3" x14ac:dyDescent="0.2">
      <c r="A495" s="8" t="s">
        <v>477</v>
      </c>
      <c r="B495" s="11" t="s">
        <v>451</v>
      </c>
      <c r="C495" s="8" t="s">
        <v>452</v>
      </c>
      <c r="D495" s="8" t="s">
        <v>24</v>
      </c>
      <c r="E495" s="11" t="s">
        <v>25</v>
      </c>
      <c r="F495" s="58">
        <v>123000</v>
      </c>
    </row>
    <row r="496" spans="1:6" ht="25.5" outlineLevel="3" x14ac:dyDescent="0.2">
      <c r="A496" s="8" t="s">
        <v>477</v>
      </c>
      <c r="B496" s="11" t="s">
        <v>451</v>
      </c>
      <c r="C496" s="8" t="s">
        <v>452</v>
      </c>
      <c r="D496" s="8" t="s">
        <v>26</v>
      </c>
      <c r="E496" s="11" t="s">
        <v>27</v>
      </c>
      <c r="F496" s="58">
        <v>22530</v>
      </c>
    </row>
    <row r="497" spans="1:6" ht="76.5" outlineLevel="3" x14ac:dyDescent="0.2">
      <c r="A497" s="8" t="s">
        <v>477</v>
      </c>
      <c r="B497" s="11" t="s">
        <v>451</v>
      </c>
      <c r="C497" s="8" t="s">
        <v>34</v>
      </c>
      <c r="D497" s="8" t="s">
        <v>75</v>
      </c>
      <c r="E497" s="11" t="s">
        <v>76</v>
      </c>
      <c r="F497" s="58">
        <v>7000</v>
      </c>
    </row>
    <row r="498" spans="1:6" ht="38.25" outlineLevel="2" x14ac:dyDescent="0.2">
      <c r="A498" s="9" t="s">
        <v>478</v>
      </c>
      <c r="B498" s="12" t="s">
        <v>479</v>
      </c>
      <c r="C498" s="14" t="s">
        <v>6</v>
      </c>
      <c r="D498" s="14" t="s">
        <v>6</v>
      </c>
      <c r="E498" s="12" t="s">
        <v>6</v>
      </c>
      <c r="F498" s="57">
        <v>6585000</v>
      </c>
    </row>
    <row r="499" spans="1:6" ht="76.5" outlineLevel="3" x14ac:dyDescent="0.2">
      <c r="A499" s="8" t="s">
        <v>478</v>
      </c>
      <c r="B499" s="11" t="s">
        <v>479</v>
      </c>
      <c r="C499" s="8" t="s">
        <v>480</v>
      </c>
      <c r="D499" s="8" t="s">
        <v>75</v>
      </c>
      <c r="E499" s="11" t="s">
        <v>76</v>
      </c>
      <c r="F499" s="58">
        <v>6585000</v>
      </c>
    </row>
    <row r="500" spans="1:6" ht="102" outlineLevel="1" x14ac:dyDescent="0.2">
      <c r="A500" s="9" t="s">
        <v>481</v>
      </c>
      <c r="B500" s="12" t="s">
        <v>482</v>
      </c>
      <c r="C500" s="14" t="s">
        <v>6</v>
      </c>
      <c r="D500" s="14" t="s">
        <v>6</v>
      </c>
      <c r="E500" s="12" t="s">
        <v>6</v>
      </c>
      <c r="F500" s="57">
        <v>31353300</v>
      </c>
    </row>
    <row r="501" spans="1:6" ht="63.75" outlineLevel="2" x14ac:dyDescent="0.2">
      <c r="A501" s="9" t="s">
        <v>483</v>
      </c>
      <c r="B501" s="12" t="s">
        <v>484</v>
      </c>
      <c r="C501" s="14" t="s">
        <v>6</v>
      </c>
      <c r="D501" s="14" t="s">
        <v>6</v>
      </c>
      <c r="E501" s="12" t="s">
        <v>6</v>
      </c>
      <c r="F501" s="57">
        <v>1853300</v>
      </c>
    </row>
    <row r="502" spans="1:6" ht="51" outlineLevel="3" x14ac:dyDescent="0.2">
      <c r="A502" s="8" t="s">
        <v>483</v>
      </c>
      <c r="B502" s="11" t="s">
        <v>484</v>
      </c>
      <c r="C502" s="8" t="s">
        <v>485</v>
      </c>
      <c r="D502" s="8" t="s">
        <v>52</v>
      </c>
      <c r="E502" s="11" t="s">
        <v>53</v>
      </c>
      <c r="F502" s="58">
        <v>1853300</v>
      </c>
    </row>
    <row r="503" spans="1:6" ht="76.5" outlineLevel="2" x14ac:dyDescent="0.2">
      <c r="A503" s="9" t="s">
        <v>486</v>
      </c>
      <c r="B503" s="12" t="s">
        <v>487</v>
      </c>
      <c r="C503" s="14" t="s">
        <v>6</v>
      </c>
      <c r="D503" s="14" t="s">
        <v>6</v>
      </c>
      <c r="E503" s="12" t="s">
        <v>6</v>
      </c>
      <c r="F503" s="57">
        <v>4637000</v>
      </c>
    </row>
    <row r="504" spans="1:6" ht="76.5" outlineLevel="3" x14ac:dyDescent="0.2">
      <c r="A504" s="8" t="s">
        <v>486</v>
      </c>
      <c r="B504" s="11" t="s">
        <v>487</v>
      </c>
      <c r="C504" s="8" t="s">
        <v>363</v>
      </c>
      <c r="D504" s="8" t="s">
        <v>75</v>
      </c>
      <c r="E504" s="11" t="s">
        <v>76</v>
      </c>
      <c r="F504" s="58">
        <v>4637000</v>
      </c>
    </row>
    <row r="505" spans="1:6" ht="63.75" outlineLevel="2" x14ac:dyDescent="0.2">
      <c r="A505" s="9" t="s">
        <v>488</v>
      </c>
      <c r="B505" s="12" t="s">
        <v>489</v>
      </c>
      <c r="C505" s="14" t="s">
        <v>6</v>
      </c>
      <c r="D505" s="14" t="s">
        <v>6</v>
      </c>
      <c r="E505" s="12" t="s">
        <v>6</v>
      </c>
      <c r="F505" s="57">
        <v>22389000</v>
      </c>
    </row>
    <row r="506" spans="1:6" ht="76.5" outlineLevel="3" x14ac:dyDescent="0.2">
      <c r="A506" s="8" t="s">
        <v>488</v>
      </c>
      <c r="B506" s="11" t="s">
        <v>489</v>
      </c>
      <c r="C506" s="8" t="s">
        <v>363</v>
      </c>
      <c r="D506" s="8" t="s">
        <v>75</v>
      </c>
      <c r="E506" s="11" t="s">
        <v>76</v>
      </c>
      <c r="F506" s="58">
        <v>22389000</v>
      </c>
    </row>
    <row r="507" spans="1:6" ht="51" outlineLevel="2" x14ac:dyDescent="0.2">
      <c r="A507" s="9" t="s">
        <v>490</v>
      </c>
      <c r="B507" s="12" t="s">
        <v>491</v>
      </c>
      <c r="C507" s="14" t="s">
        <v>6</v>
      </c>
      <c r="D507" s="14" t="s">
        <v>6</v>
      </c>
      <c r="E507" s="12" t="s">
        <v>6</v>
      </c>
      <c r="F507" s="57">
        <v>2474000</v>
      </c>
    </row>
    <row r="508" spans="1:6" ht="76.5" outlineLevel="3" x14ac:dyDescent="0.2">
      <c r="A508" s="8" t="s">
        <v>490</v>
      </c>
      <c r="B508" s="11" t="s">
        <v>491</v>
      </c>
      <c r="C508" s="8" t="s">
        <v>363</v>
      </c>
      <c r="D508" s="8" t="s">
        <v>75</v>
      </c>
      <c r="E508" s="11" t="s">
        <v>76</v>
      </c>
      <c r="F508" s="58">
        <v>2474000</v>
      </c>
    </row>
    <row r="509" spans="1:6" ht="89.25" outlineLevel="1" x14ac:dyDescent="0.2">
      <c r="A509" s="9" t="s">
        <v>492</v>
      </c>
      <c r="B509" s="12" t="s">
        <v>493</v>
      </c>
      <c r="C509" s="14" t="s">
        <v>6</v>
      </c>
      <c r="D509" s="14" t="s">
        <v>6</v>
      </c>
      <c r="E509" s="12" t="s">
        <v>6</v>
      </c>
      <c r="F509" s="57">
        <v>26612000</v>
      </c>
    </row>
    <row r="510" spans="1:6" ht="38.25" outlineLevel="2" x14ac:dyDescent="0.2">
      <c r="A510" s="9" t="s">
        <v>494</v>
      </c>
      <c r="B510" s="12" t="s">
        <v>495</v>
      </c>
      <c r="C510" s="14" t="s">
        <v>6</v>
      </c>
      <c r="D510" s="14" t="s">
        <v>6</v>
      </c>
      <c r="E510" s="12" t="s">
        <v>6</v>
      </c>
      <c r="F510" s="57">
        <v>26612000</v>
      </c>
    </row>
    <row r="511" spans="1:6" ht="38.25" outlineLevel="3" x14ac:dyDescent="0.2">
      <c r="A511" s="8" t="s">
        <v>494</v>
      </c>
      <c r="B511" s="11" t="s">
        <v>495</v>
      </c>
      <c r="C511" s="8" t="s">
        <v>126</v>
      </c>
      <c r="D511" s="8" t="s">
        <v>24</v>
      </c>
      <c r="E511" s="11" t="s">
        <v>25</v>
      </c>
      <c r="F511" s="58">
        <v>26612000</v>
      </c>
    </row>
    <row r="512" spans="1:6" ht="89.25" outlineLevel="1" x14ac:dyDescent="0.2">
      <c r="A512" s="9" t="s">
        <v>496</v>
      </c>
      <c r="B512" s="12" t="s">
        <v>497</v>
      </c>
      <c r="C512" s="14" t="s">
        <v>6</v>
      </c>
      <c r="D512" s="14" t="s">
        <v>6</v>
      </c>
      <c r="E512" s="12" t="s">
        <v>6</v>
      </c>
      <c r="F512" s="57">
        <v>55000000</v>
      </c>
    </row>
    <row r="513" spans="1:6" ht="25.5" outlineLevel="2" x14ac:dyDescent="0.2">
      <c r="A513" s="9" t="s">
        <v>498</v>
      </c>
      <c r="B513" s="12" t="s">
        <v>499</v>
      </c>
      <c r="C513" s="14" t="s">
        <v>6</v>
      </c>
      <c r="D513" s="14" t="s">
        <v>6</v>
      </c>
      <c r="E513" s="12" t="s">
        <v>6</v>
      </c>
      <c r="F513" s="57">
        <v>55000000</v>
      </c>
    </row>
    <row r="514" spans="1:6" ht="25.5" outlineLevel="3" x14ac:dyDescent="0.2">
      <c r="A514" s="8" t="s">
        <v>498</v>
      </c>
      <c r="B514" s="11" t="s">
        <v>499</v>
      </c>
      <c r="C514" s="8" t="s">
        <v>363</v>
      </c>
      <c r="D514" s="8" t="s">
        <v>52</v>
      </c>
      <c r="E514" s="11" t="s">
        <v>53</v>
      </c>
      <c r="F514" s="58">
        <v>55000000</v>
      </c>
    </row>
    <row r="515" spans="1:6" ht="76.5" outlineLevel="1" x14ac:dyDescent="0.2">
      <c r="A515" s="9" t="s">
        <v>500</v>
      </c>
      <c r="B515" s="12" t="s">
        <v>501</v>
      </c>
      <c r="C515" s="14" t="s">
        <v>6</v>
      </c>
      <c r="D515" s="14" t="s">
        <v>6</v>
      </c>
      <c r="E515" s="12" t="s">
        <v>6</v>
      </c>
      <c r="F515" s="57">
        <v>333905000</v>
      </c>
    </row>
    <row r="516" spans="1:6" ht="38.25" outlineLevel="2" x14ac:dyDescent="0.2">
      <c r="A516" s="9" t="s">
        <v>502</v>
      </c>
      <c r="B516" s="12" t="s">
        <v>18</v>
      </c>
      <c r="C516" s="14" t="s">
        <v>6</v>
      </c>
      <c r="D516" s="14" t="s">
        <v>6</v>
      </c>
      <c r="E516" s="12" t="s">
        <v>6</v>
      </c>
      <c r="F516" s="57">
        <v>333905000</v>
      </c>
    </row>
    <row r="517" spans="1:6" ht="76.5" outlineLevel="3" x14ac:dyDescent="0.2">
      <c r="A517" s="8" t="s">
        <v>502</v>
      </c>
      <c r="B517" s="11" t="s">
        <v>18</v>
      </c>
      <c r="C517" s="8" t="s">
        <v>363</v>
      </c>
      <c r="D517" s="8" t="s">
        <v>75</v>
      </c>
      <c r="E517" s="11" t="s">
        <v>76</v>
      </c>
      <c r="F517" s="58">
        <v>192042000</v>
      </c>
    </row>
    <row r="518" spans="1:6" ht="38.25" outlineLevel="3" x14ac:dyDescent="0.2">
      <c r="A518" s="8" t="s">
        <v>502</v>
      </c>
      <c r="B518" s="11" t="s">
        <v>18</v>
      </c>
      <c r="C518" s="8" t="s">
        <v>363</v>
      </c>
      <c r="D518" s="8" t="s">
        <v>52</v>
      </c>
      <c r="E518" s="11" t="s">
        <v>53</v>
      </c>
      <c r="F518" s="58">
        <v>124302000</v>
      </c>
    </row>
    <row r="519" spans="1:6" ht="38.25" outlineLevel="3" x14ac:dyDescent="0.2">
      <c r="A519" s="8" t="s">
        <v>502</v>
      </c>
      <c r="B519" s="11" t="s">
        <v>18</v>
      </c>
      <c r="C519" s="8" t="s">
        <v>363</v>
      </c>
      <c r="D519" s="8" t="s">
        <v>24</v>
      </c>
      <c r="E519" s="11" t="s">
        <v>25</v>
      </c>
      <c r="F519" s="58">
        <v>30000</v>
      </c>
    </row>
    <row r="520" spans="1:6" ht="38.25" outlineLevel="3" x14ac:dyDescent="0.2">
      <c r="A520" s="8" t="s">
        <v>502</v>
      </c>
      <c r="B520" s="11" t="s">
        <v>18</v>
      </c>
      <c r="C520" s="8" t="s">
        <v>363</v>
      </c>
      <c r="D520" s="8" t="s">
        <v>20</v>
      </c>
      <c r="E520" s="11" t="s">
        <v>21</v>
      </c>
      <c r="F520" s="58">
        <v>14866000</v>
      </c>
    </row>
    <row r="521" spans="1:6" ht="38.25" outlineLevel="3" x14ac:dyDescent="0.2">
      <c r="A521" s="8" t="s">
        <v>502</v>
      </c>
      <c r="B521" s="11" t="s">
        <v>18</v>
      </c>
      <c r="C521" s="8" t="s">
        <v>363</v>
      </c>
      <c r="D521" s="8" t="s">
        <v>26</v>
      </c>
      <c r="E521" s="11" t="s">
        <v>27</v>
      </c>
      <c r="F521" s="58">
        <v>2665000</v>
      </c>
    </row>
    <row r="522" spans="1:6" ht="89.25" outlineLevel="1" x14ac:dyDescent="0.2">
      <c r="A522" s="9" t="s">
        <v>503</v>
      </c>
      <c r="B522" s="12" t="s">
        <v>504</v>
      </c>
      <c r="C522" s="14" t="s">
        <v>6</v>
      </c>
      <c r="D522" s="14" t="s">
        <v>6</v>
      </c>
      <c r="E522" s="12" t="s">
        <v>6</v>
      </c>
      <c r="F522" s="57">
        <v>116468600</v>
      </c>
    </row>
    <row r="523" spans="1:6" ht="25.5" outlineLevel="2" x14ac:dyDescent="0.2">
      <c r="A523" s="9" t="s">
        <v>505</v>
      </c>
      <c r="B523" s="12" t="s">
        <v>506</v>
      </c>
      <c r="C523" s="14" t="s">
        <v>6</v>
      </c>
      <c r="D523" s="14" t="s">
        <v>6</v>
      </c>
      <c r="E523" s="12" t="s">
        <v>6</v>
      </c>
      <c r="F523" s="57">
        <v>103314000</v>
      </c>
    </row>
    <row r="524" spans="1:6" ht="25.5" outlineLevel="3" x14ac:dyDescent="0.2">
      <c r="A524" s="8" t="s">
        <v>505</v>
      </c>
      <c r="B524" s="11" t="s">
        <v>506</v>
      </c>
      <c r="C524" s="8" t="s">
        <v>507</v>
      </c>
      <c r="D524" s="8" t="s">
        <v>24</v>
      </c>
      <c r="E524" s="11" t="s">
        <v>25</v>
      </c>
      <c r="F524" s="58">
        <v>103314000</v>
      </c>
    </row>
    <row r="525" spans="1:6" ht="51" outlineLevel="2" x14ac:dyDescent="0.2">
      <c r="A525" s="9" t="s">
        <v>508</v>
      </c>
      <c r="B525" s="12" t="s">
        <v>509</v>
      </c>
      <c r="C525" s="14" t="s">
        <v>6</v>
      </c>
      <c r="D525" s="14" t="s">
        <v>6</v>
      </c>
      <c r="E525" s="12" t="s">
        <v>6</v>
      </c>
      <c r="F525" s="57">
        <v>6592000</v>
      </c>
    </row>
    <row r="526" spans="1:6" ht="38.25" outlineLevel="3" x14ac:dyDescent="0.2">
      <c r="A526" s="8" t="s">
        <v>508</v>
      </c>
      <c r="B526" s="11" t="s">
        <v>509</v>
      </c>
      <c r="C526" s="8" t="s">
        <v>69</v>
      </c>
      <c r="D526" s="8" t="s">
        <v>24</v>
      </c>
      <c r="E526" s="11" t="s">
        <v>25</v>
      </c>
      <c r="F526" s="58">
        <v>6592000</v>
      </c>
    </row>
    <row r="527" spans="1:6" ht="38.25" outlineLevel="2" x14ac:dyDescent="0.2">
      <c r="A527" s="9" t="s">
        <v>510</v>
      </c>
      <c r="B527" s="12" t="s">
        <v>511</v>
      </c>
      <c r="C527" s="14" t="s">
        <v>6</v>
      </c>
      <c r="D527" s="14" t="s">
        <v>6</v>
      </c>
      <c r="E527" s="12" t="s">
        <v>6</v>
      </c>
      <c r="F527" s="57">
        <v>6562600</v>
      </c>
    </row>
    <row r="528" spans="1:6" ht="38.25" outlineLevel="3" x14ac:dyDescent="0.2">
      <c r="A528" s="8" t="s">
        <v>510</v>
      </c>
      <c r="B528" s="11" t="s">
        <v>511</v>
      </c>
      <c r="C528" s="8" t="s">
        <v>58</v>
      </c>
      <c r="D528" s="8" t="s">
        <v>20</v>
      </c>
      <c r="E528" s="11" t="s">
        <v>21</v>
      </c>
      <c r="F528" s="58">
        <v>6562600</v>
      </c>
    </row>
    <row r="529" spans="1:6" ht="63.75" outlineLevel="1" x14ac:dyDescent="0.2">
      <c r="A529" s="9" t="s">
        <v>512</v>
      </c>
      <c r="B529" s="12" t="s">
        <v>513</v>
      </c>
      <c r="C529" s="14" t="s">
        <v>6</v>
      </c>
      <c r="D529" s="14" t="s">
        <v>6</v>
      </c>
      <c r="E529" s="12" t="s">
        <v>6</v>
      </c>
      <c r="F529" s="57">
        <v>50257605.590000004</v>
      </c>
    </row>
    <row r="530" spans="1:6" ht="25.5" outlineLevel="2" x14ac:dyDescent="0.2">
      <c r="A530" s="9" t="s">
        <v>514</v>
      </c>
      <c r="B530" s="12" t="s">
        <v>246</v>
      </c>
      <c r="C530" s="14" t="s">
        <v>6</v>
      </c>
      <c r="D530" s="14" t="s">
        <v>6</v>
      </c>
      <c r="E530" s="12" t="s">
        <v>6</v>
      </c>
      <c r="F530" s="57">
        <v>50257605.590000004</v>
      </c>
    </row>
    <row r="531" spans="1:6" ht="25.5" outlineLevel="3" x14ac:dyDescent="0.2">
      <c r="A531" s="8" t="s">
        <v>514</v>
      </c>
      <c r="B531" s="11" t="s">
        <v>246</v>
      </c>
      <c r="C531" s="8" t="s">
        <v>515</v>
      </c>
      <c r="D531" s="8" t="s">
        <v>26</v>
      </c>
      <c r="E531" s="11" t="s">
        <v>27</v>
      </c>
      <c r="F531" s="58">
        <v>50257605.590000004</v>
      </c>
    </row>
    <row r="532" spans="1:6" ht="76.5" outlineLevel="1" x14ac:dyDescent="0.2">
      <c r="A532" s="9" t="s">
        <v>516</v>
      </c>
      <c r="B532" s="12" t="s">
        <v>517</v>
      </c>
      <c r="C532" s="14" t="s">
        <v>6</v>
      </c>
      <c r="D532" s="14" t="s">
        <v>6</v>
      </c>
      <c r="E532" s="12" t="s">
        <v>6</v>
      </c>
      <c r="F532" s="57">
        <v>224000</v>
      </c>
    </row>
    <row r="533" spans="1:6" ht="38.25" outlineLevel="2" x14ac:dyDescent="0.2">
      <c r="A533" s="9" t="s">
        <v>518</v>
      </c>
      <c r="B533" s="12" t="s">
        <v>18</v>
      </c>
      <c r="C533" s="14" t="s">
        <v>6</v>
      </c>
      <c r="D533" s="14" t="s">
        <v>6</v>
      </c>
      <c r="E533" s="12" t="s">
        <v>6</v>
      </c>
      <c r="F533" s="57">
        <v>224000</v>
      </c>
    </row>
    <row r="534" spans="1:6" ht="38.25" outlineLevel="3" x14ac:dyDescent="0.2">
      <c r="A534" s="8" t="s">
        <v>518</v>
      </c>
      <c r="B534" s="11" t="s">
        <v>18</v>
      </c>
      <c r="C534" s="8" t="s">
        <v>519</v>
      </c>
      <c r="D534" s="8" t="s">
        <v>20</v>
      </c>
      <c r="E534" s="11" t="s">
        <v>21</v>
      </c>
      <c r="F534" s="58">
        <v>224000</v>
      </c>
    </row>
    <row r="535" spans="1:6" ht="38.25" x14ac:dyDescent="0.2">
      <c r="A535" s="9" t="s">
        <v>520</v>
      </c>
      <c r="B535" s="12" t="s">
        <v>521</v>
      </c>
      <c r="C535" s="14" t="s">
        <v>6</v>
      </c>
      <c r="D535" s="14" t="s">
        <v>6</v>
      </c>
      <c r="E535" s="12" t="s">
        <v>6</v>
      </c>
      <c r="F535" s="57">
        <v>69814000</v>
      </c>
    </row>
    <row r="536" spans="1:6" ht="38.25" outlineLevel="1" x14ac:dyDescent="0.2">
      <c r="A536" s="9" t="s">
        <v>522</v>
      </c>
      <c r="B536" s="12" t="s">
        <v>523</v>
      </c>
      <c r="C536" s="14" t="s">
        <v>6</v>
      </c>
      <c r="D536" s="14" t="s">
        <v>6</v>
      </c>
      <c r="E536" s="12" t="s">
        <v>6</v>
      </c>
      <c r="F536" s="57">
        <v>20162000</v>
      </c>
    </row>
    <row r="537" spans="1:6" ht="51" outlineLevel="2" x14ac:dyDescent="0.2">
      <c r="A537" s="9" t="s">
        <v>524</v>
      </c>
      <c r="B537" s="12" t="s">
        <v>525</v>
      </c>
      <c r="C537" s="14" t="s">
        <v>6</v>
      </c>
      <c r="D537" s="14" t="s">
        <v>6</v>
      </c>
      <c r="E537" s="12" t="s">
        <v>6</v>
      </c>
      <c r="F537" s="57">
        <v>20162000</v>
      </c>
    </row>
    <row r="538" spans="1:6" ht="76.5" outlineLevel="3" x14ac:dyDescent="0.2">
      <c r="A538" s="8" t="s">
        <v>524</v>
      </c>
      <c r="B538" s="11" t="s">
        <v>525</v>
      </c>
      <c r="C538" s="8" t="s">
        <v>526</v>
      </c>
      <c r="D538" s="8" t="s">
        <v>75</v>
      </c>
      <c r="E538" s="11" t="s">
        <v>76</v>
      </c>
      <c r="F538" s="58">
        <v>20162000</v>
      </c>
    </row>
    <row r="539" spans="1:6" ht="25.5" outlineLevel="1" x14ac:dyDescent="0.2">
      <c r="A539" s="9" t="s">
        <v>527</v>
      </c>
      <c r="B539" s="12" t="s">
        <v>528</v>
      </c>
      <c r="C539" s="14" t="s">
        <v>6</v>
      </c>
      <c r="D539" s="14" t="s">
        <v>6</v>
      </c>
      <c r="E539" s="12" t="s">
        <v>6</v>
      </c>
      <c r="F539" s="57">
        <v>49652000</v>
      </c>
    </row>
    <row r="540" spans="1:6" ht="25.5" outlineLevel="2" x14ac:dyDescent="0.2">
      <c r="A540" s="9" t="s">
        <v>529</v>
      </c>
      <c r="B540" s="12" t="s">
        <v>50</v>
      </c>
      <c r="C540" s="14" t="s">
        <v>6</v>
      </c>
      <c r="D540" s="14" t="s">
        <v>6</v>
      </c>
      <c r="E540" s="12" t="s">
        <v>6</v>
      </c>
      <c r="F540" s="57">
        <v>63000</v>
      </c>
    </row>
    <row r="541" spans="1:6" ht="25.5" outlineLevel="3" x14ac:dyDescent="0.2">
      <c r="A541" s="8" t="s">
        <v>529</v>
      </c>
      <c r="B541" s="11" t="s">
        <v>50</v>
      </c>
      <c r="C541" s="8" t="s">
        <v>363</v>
      </c>
      <c r="D541" s="8" t="s">
        <v>26</v>
      </c>
      <c r="E541" s="11" t="s">
        <v>27</v>
      </c>
      <c r="F541" s="58">
        <v>63000</v>
      </c>
    </row>
    <row r="542" spans="1:6" ht="25.5" outlineLevel="2" x14ac:dyDescent="0.2">
      <c r="A542" s="9" t="s">
        <v>530</v>
      </c>
      <c r="B542" s="12" t="s">
        <v>499</v>
      </c>
      <c r="C542" s="14" t="s">
        <v>6</v>
      </c>
      <c r="D542" s="14" t="s">
        <v>6</v>
      </c>
      <c r="E542" s="12" t="s">
        <v>6</v>
      </c>
      <c r="F542" s="57">
        <v>200000</v>
      </c>
    </row>
    <row r="543" spans="1:6" ht="25.5" outlineLevel="3" x14ac:dyDescent="0.2">
      <c r="A543" s="8" t="s">
        <v>530</v>
      </c>
      <c r="B543" s="11" t="s">
        <v>499</v>
      </c>
      <c r="C543" s="8" t="s">
        <v>363</v>
      </c>
      <c r="D543" s="8" t="s">
        <v>52</v>
      </c>
      <c r="E543" s="11" t="s">
        <v>53</v>
      </c>
      <c r="F543" s="58">
        <v>200000</v>
      </c>
    </row>
    <row r="544" spans="1:6" ht="25.5" outlineLevel="2" x14ac:dyDescent="0.2">
      <c r="A544" s="9" t="s">
        <v>531</v>
      </c>
      <c r="B544" s="12" t="s">
        <v>451</v>
      </c>
      <c r="C544" s="14" t="s">
        <v>6</v>
      </c>
      <c r="D544" s="14" t="s">
        <v>6</v>
      </c>
      <c r="E544" s="12" t="s">
        <v>6</v>
      </c>
      <c r="F544" s="57">
        <v>49389000</v>
      </c>
    </row>
    <row r="545" spans="1:6" ht="76.5" outlineLevel="3" x14ac:dyDescent="0.2">
      <c r="A545" s="8" t="s">
        <v>531</v>
      </c>
      <c r="B545" s="11" t="s">
        <v>451</v>
      </c>
      <c r="C545" s="8" t="s">
        <v>526</v>
      </c>
      <c r="D545" s="8" t="s">
        <v>75</v>
      </c>
      <c r="E545" s="11" t="s">
        <v>76</v>
      </c>
      <c r="F545" s="58">
        <v>46105000</v>
      </c>
    </row>
    <row r="546" spans="1:6" ht="25.5" outlineLevel="3" x14ac:dyDescent="0.2">
      <c r="A546" s="8" t="s">
        <v>531</v>
      </c>
      <c r="B546" s="11" t="s">
        <v>451</v>
      </c>
      <c r="C546" s="8" t="s">
        <v>526</v>
      </c>
      <c r="D546" s="8" t="s">
        <v>52</v>
      </c>
      <c r="E546" s="11" t="s">
        <v>53</v>
      </c>
      <c r="F546" s="58">
        <v>3284000</v>
      </c>
    </row>
    <row r="547" spans="1:6" ht="38.25" x14ac:dyDescent="0.2">
      <c r="A547" s="9" t="s">
        <v>532</v>
      </c>
      <c r="B547" s="12" t="s">
        <v>533</v>
      </c>
      <c r="C547" s="14" t="s">
        <v>6</v>
      </c>
      <c r="D547" s="14" t="s">
        <v>6</v>
      </c>
      <c r="E547" s="12" t="s">
        <v>6</v>
      </c>
      <c r="F547" s="57">
        <v>14931200</v>
      </c>
    </row>
    <row r="548" spans="1:6" ht="25.5" outlineLevel="1" x14ac:dyDescent="0.2">
      <c r="A548" s="9" t="s">
        <v>534</v>
      </c>
      <c r="B548" s="12" t="s">
        <v>535</v>
      </c>
      <c r="C548" s="14" t="s">
        <v>6</v>
      </c>
      <c r="D548" s="14" t="s">
        <v>6</v>
      </c>
      <c r="E548" s="12" t="s">
        <v>6</v>
      </c>
      <c r="F548" s="57">
        <v>5649000</v>
      </c>
    </row>
    <row r="549" spans="1:6" ht="38.25" outlineLevel="2" x14ac:dyDescent="0.2">
      <c r="A549" s="9" t="s">
        <v>536</v>
      </c>
      <c r="B549" s="12" t="s">
        <v>537</v>
      </c>
      <c r="C549" s="14" t="s">
        <v>6</v>
      </c>
      <c r="D549" s="14" t="s">
        <v>6</v>
      </c>
      <c r="E549" s="12" t="s">
        <v>6</v>
      </c>
      <c r="F549" s="57">
        <v>5649000</v>
      </c>
    </row>
    <row r="550" spans="1:6" ht="76.5" outlineLevel="3" x14ac:dyDescent="0.2">
      <c r="A550" s="8" t="s">
        <v>536</v>
      </c>
      <c r="B550" s="11" t="s">
        <v>537</v>
      </c>
      <c r="C550" s="8" t="s">
        <v>538</v>
      </c>
      <c r="D550" s="8" t="s">
        <v>75</v>
      </c>
      <c r="E550" s="11" t="s">
        <v>76</v>
      </c>
      <c r="F550" s="58">
        <v>5649000</v>
      </c>
    </row>
    <row r="551" spans="1:6" ht="25.5" outlineLevel="1" x14ac:dyDescent="0.2">
      <c r="A551" s="9" t="s">
        <v>539</v>
      </c>
      <c r="B551" s="12" t="s">
        <v>540</v>
      </c>
      <c r="C551" s="14" t="s">
        <v>6</v>
      </c>
      <c r="D551" s="14" t="s">
        <v>6</v>
      </c>
      <c r="E551" s="12" t="s">
        <v>6</v>
      </c>
      <c r="F551" s="57">
        <v>3329200</v>
      </c>
    </row>
    <row r="552" spans="1:6" ht="25.5" outlineLevel="2" x14ac:dyDescent="0.2">
      <c r="A552" s="9" t="s">
        <v>541</v>
      </c>
      <c r="B552" s="12" t="s">
        <v>540</v>
      </c>
      <c r="C552" s="14" t="s">
        <v>6</v>
      </c>
      <c r="D552" s="14" t="s">
        <v>6</v>
      </c>
      <c r="E552" s="12" t="s">
        <v>6</v>
      </c>
      <c r="F552" s="57">
        <v>3329200</v>
      </c>
    </row>
    <row r="553" spans="1:6" ht="25.5" outlineLevel="3" x14ac:dyDescent="0.2">
      <c r="A553" s="8" t="s">
        <v>541</v>
      </c>
      <c r="B553" s="11" t="s">
        <v>540</v>
      </c>
      <c r="C553" s="8" t="s">
        <v>538</v>
      </c>
      <c r="D553" s="8" t="s">
        <v>26</v>
      </c>
      <c r="E553" s="11" t="s">
        <v>27</v>
      </c>
      <c r="F553" s="58">
        <v>3329200</v>
      </c>
    </row>
    <row r="554" spans="1:6" ht="25.5" outlineLevel="1" x14ac:dyDescent="0.2">
      <c r="A554" s="9" t="s">
        <v>542</v>
      </c>
      <c r="B554" s="12" t="s">
        <v>543</v>
      </c>
      <c r="C554" s="14" t="s">
        <v>6</v>
      </c>
      <c r="D554" s="14" t="s">
        <v>6</v>
      </c>
      <c r="E554" s="12" t="s">
        <v>6</v>
      </c>
      <c r="F554" s="57">
        <v>5953000</v>
      </c>
    </row>
    <row r="555" spans="1:6" ht="38.25" outlineLevel="2" x14ac:dyDescent="0.2">
      <c r="A555" s="9" t="s">
        <v>544</v>
      </c>
      <c r="B555" s="12" t="s">
        <v>545</v>
      </c>
      <c r="C555" s="14" t="s">
        <v>6</v>
      </c>
      <c r="D555" s="14" t="s">
        <v>6</v>
      </c>
      <c r="E555" s="12" t="s">
        <v>6</v>
      </c>
      <c r="F555" s="57">
        <v>5953000</v>
      </c>
    </row>
    <row r="556" spans="1:6" ht="76.5" outlineLevel="3" x14ac:dyDescent="0.2">
      <c r="A556" s="8" t="s">
        <v>544</v>
      </c>
      <c r="B556" s="11" t="s">
        <v>545</v>
      </c>
      <c r="C556" s="8" t="s">
        <v>538</v>
      </c>
      <c r="D556" s="8" t="s">
        <v>75</v>
      </c>
      <c r="E556" s="11" t="s">
        <v>76</v>
      </c>
      <c r="F556" s="58">
        <v>5301000</v>
      </c>
    </row>
    <row r="557" spans="1:6" ht="38.25" outlineLevel="3" x14ac:dyDescent="0.2">
      <c r="A557" s="8" t="s">
        <v>544</v>
      </c>
      <c r="B557" s="11" t="s">
        <v>545</v>
      </c>
      <c r="C557" s="8" t="s">
        <v>538</v>
      </c>
      <c r="D557" s="8" t="s">
        <v>52</v>
      </c>
      <c r="E557" s="11" t="s">
        <v>53</v>
      </c>
      <c r="F557" s="58">
        <v>652000</v>
      </c>
    </row>
    <row r="558" spans="1:6" ht="25.5" x14ac:dyDescent="0.2">
      <c r="A558" s="9" t="s">
        <v>546</v>
      </c>
      <c r="B558" s="12" t="s">
        <v>547</v>
      </c>
      <c r="C558" s="14" t="s">
        <v>6</v>
      </c>
      <c r="D558" s="14" t="s">
        <v>6</v>
      </c>
      <c r="E558" s="12" t="s">
        <v>6</v>
      </c>
      <c r="F558" s="57">
        <v>188442000</v>
      </c>
    </row>
    <row r="559" spans="1:6" ht="25.5" outlineLevel="1" x14ac:dyDescent="0.2">
      <c r="A559" s="9" t="s">
        <v>548</v>
      </c>
      <c r="B559" s="12" t="s">
        <v>549</v>
      </c>
      <c r="C559" s="14" t="s">
        <v>6</v>
      </c>
      <c r="D559" s="14" t="s">
        <v>6</v>
      </c>
      <c r="E559" s="12" t="s">
        <v>6</v>
      </c>
      <c r="F559" s="57">
        <v>6220000</v>
      </c>
    </row>
    <row r="560" spans="1:6" ht="38.25" outlineLevel="2" x14ac:dyDescent="0.2">
      <c r="A560" s="9" t="s">
        <v>550</v>
      </c>
      <c r="B560" s="12" t="s">
        <v>551</v>
      </c>
      <c r="C560" s="14" t="s">
        <v>6</v>
      </c>
      <c r="D560" s="14" t="s">
        <v>6</v>
      </c>
      <c r="E560" s="12" t="s">
        <v>6</v>
      </c>
      <c r="F560" s="57">
        <v>6220000</v>
      </c>
    </row>
    <row r="561" spans="1:6" ht="76.5" outlineLevel="3" x14ac:dyDescent="0.2">
      <c r="A561" s="8" t="s">
        <v>550</v>
      </c>
      <c r="B561" s="11" t="s">
        <v>551</v>
      </c>
      <c r="C561" s="8" t="s">
        <v>552</v>
      </c>
      <c r="D561" s="8" t="s">
        <v>75</v>
      </c>
      <c r="E561" s="11" t="s">
        <v>76</v>
      </c>
      <c r="F561" s="58">
        <v>6220000</v>
      </c>
    </row>
    <row r="562" spans="1:6" ht="25.5" outlineLevel="1" x14ac:dyDescent="0.2">
      <c r="A562" s="9" t="s">
        <v>553</v>
      </c>
      <c r="B562" s="12" t="s">
        <v>554</v>
      </c>
      <c r="C562" s="14" t="s">
        <v>6</v>
      </c>
      <c r="D562" s="14" t="s">
        <v>6</v>
      </c>
      <c r="E562" s="12" t="s">
        <v>6</v>
      </c>
      <c r="F562" s="57">
        <v>8734000</v>
      </c>
    </row>
    <row r="563" spans="1:6" ht="25.5" outlineLevel="2" x14ac:dyDescent="0.2">
      <c r="A563" s="9" t="s">
        <v>555</v>
      </c>
      <c r="B563" s="12" t="s">
        <v>556</v>
      </c>
      <c r="C563" s="14" t="s">
        <v>6</v>
      </c>
      <c r="D563" s="14" t="s">
        <v>6</v>
      </c>
      <c r="E563" s="12" t="s">
        <v>6</v>
      </c>
      <c r="F563" s="57">
        <v>8734000</v>
      </c>
    </row>
    <row r="564" spans="1:6" ht="76.5" outlineLevel="3" x14ac:dyDescent="0.2">
      <c r="A564" s="8" t="s">
        <v>555</v>
      </c>
      <c r="B564" s="11" t="s">
        <v>556</v>
      </c>
      <c r="C564" s="8" t="s">
        <v>552</v>
      </c>
      <c r="D564" s="8" t="s">
        <v>75</v>
      </c>
      <c r="E564" s="11" t="s">
        <v>76</v>
      </c>
      <c r="F564" s="58">
        <v>8734000</v>
      </c>
    </row>
    <row r="565" spans="1:6" ht="25.5" outlineLevel="1" x14ac:dyDescent="0.2">
      <c r="A565" s="9" t="s">
        <v>557</v>
      </c>
      <c r="B565" s="12" t="s">
        <v>558</v>
      </c>
      <c r="C565" s="14" t="s">
        <v>6</v>
      </c>
      <c r="D565" s="14" t="s">
        <v>6</v>
      </c>
      <c r="E565" s="12" t="s">
        <v>6</v>
      </c>
      <c r="F565" s="57">
        <v>173488000</v>
      </c>
    </row>
    <row r="566" spans="1:6" ht="25.5" outlineLevel="2" x14ac:dyDescent="0.2">
      <c r="A566" s="9" t="s">
        <v>559</v>
      </c>
      <c r="B566" s="12" t="s">
        <v>50</v>
      </c>
      <c r="C566" s="14" t="s">
        <v>6</v>
      </c>
      <c r="D566" s="14" t="s">
        <v>6</v>
      </c>
      <c r="E566" s="12" t="s">
        <v>6</v>
      </c>
      <c r="F566" s="57">
        <v>3828000</v>
      </c>
    </row>
    <row r="567" spans="1:6" ht="25.5" outlineLevel="3" x14ac:dyDescent="0.2">
      <c r="A567" s="8" t="s">
        <v>559</v>
      </c>
      <c r="B567" s="11" t="s">
        <v>50</v>
      </c>
      <c r="C567" s="8" t="s">
        <v>363</v>
      </c>
      <c r="D567" s="8" t="s">
        <v>24</v>
      </c>
      <c r="E567" s="11" t="s">
        <v>25</v>
      </c>
      <c r="F567" s="58">
        <v>3828000</v>
      </c>
    </row>
    <row r="568" spans="1:6" ht="25.5" outlineLevel="2" x14ac:dyDescent="0.2">
      <c r="A568" s="9" t="s">
        <v>560</v>
      </c>
      <c r="B568" s="12" t="s">
        <v>499</v>
      </c>
      <c r="C568" s="14" t="s">
        <v>6</v>
      </c>
      <c r="D568" s="14" t="s">
        <v>6</v>
      </c>
      <c r="E568" s="12" t="s">
        <v>6</v>
      </c>
      <c r="F568" s="57">
        <v>15930000</v>
      </c>
    </row>
    <row r="569" spans="1:6" ht="25.5" outlineLevel="3" x14ac:dyDescent="0.2">
      <c r="A569" s="8" t="s">
        <v>560</v>
      </c>
      <c r="B569" s="11" t="s">
        <v>499</v>
      </c>
      <c r="C569" s="8" t="s">
        <v>363</v>
      </c>
      <c r="D569" s="8" t="s">
        <v>52</v>
      </c>
      <c r="E569" s="11" t="s">
        <v>53</v>
      </c>
      <c r="F569" s="58">
        <v>15930000</v>
      </c>
    </row>
    <row r="570" spans="1:6" ht="25.5" outlineLevel="2" x14ac:dyDescent="0.2">
      <c r="A570" s="9" t="s">
        <v>561</v>
      </c>
      <c r="B570" s="12" t="s">
        <v>451</v>
      </c>
      <c r="C570" s="14" t="s">
        <v>6</v>
      </c>
      <c r="D570" s="14" t="s">
        <v>6</v>
      </c>
      <c r="E570" s="12" t="s">
        <v>6</v>
      </c>
      <c r="F570" s="57">
        <v>153730000</v>
      </c>
    </row>
    <row r="571" spans="1:6" ht="76.5" outlineLevel="3" x14ac:dyDescent="0.2">
      <c r="A571" s="8" t="s">
        <v>561</v>
      </c>
      <c r="B571" s="11" t="s">
        <v>451</v>
      </c>
      <c r="C571" s="8" t="s">
        <v>552</v>
      </c>
      <c r="D571" s="8" t="s">
        <v>75</v>
      </c>
      <c r="E571" s="11" t="s">
        <v>76</v>
      </c>
      <c r="F571" s="58">
        <v>127267000</v>
      </c>
    </row>
    <row r="572" spans="1:6" ht="25.5" outlineLevel="3" x14ac:dyDescent="0.2">
      <c r="A572" s="8" t="s">
        <v>561</v>
      </c>
      <c r="B572" s="11" t="s">
        <v>451</v>
      </c>
      <c r="C572" s="8" t="s">
        <v>552</v>
      </c>
      <c r="D572" s="8" t="s">
        <v>52</v>
      </c>
      <c r="E572" s="11" t="s">
        <v>53</v>
      </c>
      <c r="F572" s="58">
        <v>26413000</v>
      </c>
    </row>
    <row r="573" spans="1:6" ht="25.5" outlineLevel="3" x14ac:dyDescent="0.2">
      <c r="A573" s="8" t="s">
        <v>561</v>
      </c>
      <c r="B573" s="11" t="s">
        <v>451</v>
      </c>
      <c r="C573" s="8" t="s">
        <v>552</v>
      </c>
      <c r="D573" s="8" t="s">
        <v>26</v>
      </c>
      <c r="E573" s="11" t="s">
        <v>27</v>
      </c>
      <c r="F573" s="58">
        <v>50000</v>
      </c>
    </row>
    <row r="574" spans="1:6" ht="25.5" x14ac:dyDescent="0.2">
      <c r="A574" s="9" t="s">
        <v>562</v>
      </c>
      <c r="B574" s="12" t="s">
        <v>563</v>
      </c>
      <c r="C574" s="14" t="s">
        <v>6</v>
      </c>
      <c r="D574" s="14" t="s">
        <v>6</v>
      </c>
      <c r="E574" s="12" t="s">
        <v>6</v>
      </c>
      <c r="F574" s="57">
        <v>83224000</v>
      </c>
    </row>
    <row r="575" spans="1:6" ht="25.5" outlineLevel="1" x14ac:dyDescent="0.2">
      <c r="A575" s="9" t="s">
        <v>564</v>
      </c>
      <c r="B575" s="12" t="s">
        <v>563</v>
      </c>
      <c r="C575" s="14" t="s">
        <v>6</v>
      </c>
      <c r="D575" s="14" t="s">
        <v>6</v>
      </c>
      <c r="E575" s="12" t="s">
        <v>6</v>
      </c>
      <c r="F575" s="57">
        <v>83224000</v>
      </c>
    </row>
    <row r="576" spans="1:6" ht="25.5" outlineLevel="2" x14ac:dyDescent="0.2">
      <c r="A576" s="9" t="s">
        <v>565</v>
      </c>
      <c r="B576" s="12" t="s">
        <v>246</v>
      </c>
      <c r="C576" s="14" t="s">
        <v>6</v>
      </c>
      <c r="D576" s="14" t="s">
        <v>6</v>
      </c>
      <c r="E576" s="12" t="s">
        <v>6</v>
      </c>
      <c r="F576" s="57">
        <v>59715000</v>
      </c>
    </row>
    <row r="577" spans="1:6" ht="25.5" outlineLevel="3" x14ac:dyDescent="0.2">
      <c r="A577" s="8" t="s">
        <v>565</v>
      </c>
      <c r="B577" s="11" t="s">
        <v>246</v>
      </c>
      <c r="C577" s="8" t="s">
        <v>131</v>
      </c>
      <c r="D577" s="8" t="s">
        <v>52</v>
      </c>
      <c r="E577" s="11" t="s">
        <v>53</v>
      </c>
      <c r="F577" s="58">
        <v>58085000</v>
      </c>
    </row>
    <row r="578" spans="1:6" ht="25.5" outlineLevel="3" x14ac:dyDescent="0.2">
      <c r="A578" s="8" t="s">
        <v>565</v>
      </c>
      <c r="B578" s="11" t="s">
        <v>246</v>
      </c>
      <c r="C578" s="8" t="s">
        <v>58</v>
      </c>
      <c r="D578" s="8" t="s">
        <v>24</v>
      </c>
      <c r="E578" s="11" t="s">
        <v>25</v>
      </c>
      <c r="F578" s="58">
        <v>1630000</v>
      </c>
    </row>
    <row r="579" spans="1:6" ht="38.25" outlineLevel="2" x14ac:dyDescent="0.2">
      <c r="A579" s="9" t="s">
        <v>566</v>
      </c>
      <c r="B579" s="12" t="s">
        <v>18</v>
      </c>
      <c r="C579" s="14" t="s">
        <v>6</v>
      </c>
      <c r="D579" s="14" t="s">
        <v>6</v>
      </c>
      <c r="E579" s="12" t="s">
        <v>6</v>
      </c>
      <c r="F579" s="57">
        <v>22488000</v>
      </c>
    </row>
    <row r="580" spans="1:6" ht="76.5" outlineLevel="3" x14ac:dyDescent="0.2">
      <c r="A580" s="8" t="s">
        <v>566</v>
      </c>
      <c r="B580" s="11" t="s">
        <v>18</v>
      </c>
      <c r="C580" s="8" t="s">
        <v>173</v>
      </c>
      <c r="D580" s="8" t="s">
        <v>75</v>
      </c>
      <c r="E580" s="11" t="s">
        <v>76</v>
      </c>
      <c r="F580" s="58">
        <v>20994000</v>
      </c>
    </row>
    <row r="581" spans="1:6" ht="38.25" outlineLevel="3" x14ac:dyDescent="0.2">
      <c r="A581" s="8" t="s">
        <v>566</v>
      </c>
      <c r="B581" s="11" t="s">
        <v>18</v>
      </c>
      <c r="C581" s="8" t="s">
        <v>173</v>
      </c>
      <c r="D581" s="8" t="s">
        <v>52</v>
      </c>
      <c r="E581" s="11" t="s">
        <v>53</v>
      </c>
      <c r="F581" s="58">
        <v>1407000</v>
      </c>
    </row>
    <row r="582" spans="1:6" ht="38.25" outlineLevel="3" x14ac:dyDescent="0.2">
      <c r="A582" s="8" t="s">
        <v>566</v>
      </c>
      <c r="B582" s="11" t="s">
        <v>18</v>
      </c>
      <c r="C582" s="8" t="s">
        <v>173</v>
      </c>
      <c r="D582" s="8" t="s">
        <v>26</v>
      </c>
      <c r="E582" s="11" t="s">
        <v>27</v>
      </c>
      <c r="F582" s="58">
        <v>87000</v>
      </c>
    </row>
    <row r="583" spans="1:6" ht="25.5" outlineLevel="2" x14ac:dyDescent="0.2">
      <c r="A583" s="9" t="s">
        <v>567</v>
      </c>
      <c r="B583" s="12" t="s">
        <v>50</v>
      </c>
      <c r="C583" s="14" t="s">
        <v>6</v>
      </c>
      <c r="D583" s="14" t="s">
        <v>6</v>
      </c>
      <c r="E583" s="12" t="s">
        <v>6</v>
      </c>
      <c r="F583" s="57">
        <v>1021000</v>
      </c>
    </row>
    <row r="584" spans="1:6" ht="25.5" outlineLevel="3" x14ac:dyDescent="0.2">
      <c r="A584" s="8" t="s">
        <v>567</v>
      </c>
      <c r="B584" s="11" t="s">
        <v>50</v>
      </c>
      <c r="C584" s="8" t="s">
        <v>126</v>
      </c>
      <c r="D584" s="8" t="s">
        <v>52</v>
      </c>
      <c r="E584" s="11" t="s">
        <v>53</v>
      </c>
      <c r="F584" s="58">
        <v>1021000</v>
      </c>
    </row>
    <row r="585" spans="1:6" ht="13.5" x14ac:dyDescent="0.25">
      <c r="A585" s="10" t="s">
        <v>568</v>
      </c>
      <c r="B585" s="13"/>
      <c r="C585" s="15"/>
      <c r="D585" s="15"/>
      <c r="E585" s="13"/>
      <c r="F585" s="59">
        <v>35341245552.889999</v>
      </c>
    </row>
    <row r="586" spans="1:6" ht="42.75" customHeight="1" x14ac:dyDescent="0.2">
      <c r="A586" s="1"/>
    </row>
    <row r="587" spans="1:6" ht="42.75" customHeight="1" x14ac:dyDescent="0.2">
      <c r="A587" s="1"/>
    </row>
  </sheetData>
  <mergeCells count="4">
    <mergeCell ref="A1:F1"/>
    <mergeCell ref="A6:H6"/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colBreaks count="1" manualBreakCount="1">
    <brk id="6" max="58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590"/>
  <sheetViews>
    <sheetView showGridLines="0" tabSelected="1" view="pageBreakPreview" zoomScaleNormal="100" zoomScaleSheetLayoutView="100" workbookViewId="0">
      <selection activeCell="D588" sqref="D588"/>
    </sheetView>
  </sheetViews>
  <sheetFormatPr defaultRowHeight="12.75" customHeight="1" outlineLevelRow="3" x14ac:dyDescent="0.2"/>
  <cols>
    <col min="1" max="1" width="30.7109375" style="19" customWidth="1"/>
    <col min="2" max="2" width="17.85546875" style="19" customWidth="1"/>
    <col min="3" max="4" width="9.28515625" style="19" customWidth="1"/>
    <col min="5" max="5" width="27.42578125" style="26" customWidth="1"/>
    <col min="6" max="16384" width="9.140625" style="19"/>
  </cols>
  <sheetData>
    <row r="1" spans="1:8" ht="13.5" customHeight="1" x14ac:dyDescent="0.2">
      <c r="A1" s="18"/>
      <c r="C1" s="67" t="s">
        <v>572</v>
      </c>
      <c r="D1" s="67"/>
      <c r="E1" s="67"/>
    </row>
    <row r="2" spans="1:8" ht="13.5" customHeight="1" x14ac:dyDescent="0.2">
      <c r="A2" s="18"/>
      <c r="C2" s="67" t="s">
        <v>573</v>
      </c>
      <c r="D2" s="67"/>
      <c r="E2" s="67"/>
    </row>
    <row r="3" spans="1:8" ht="15" customHeight="1" x14ac:dyDescent="0.2">
      <c r="A3" s="18"/>
      <c r="C3" s="67" t="s">
        <v>574</v>
      </c>
      <c r="D3" s="67"/>
      <c r="E3" s="67"/>
    </row>
    <row r="4" spans="1:8" ht="24.75" customHeight="1" x14ac:dyDescent="0.2">
      <c r="A4" s="18"/>
      <c r="C4" s="67" t="s">
        <v>586</v>
      </c>
      <c r="D4" s="67"/>
      <c r="E4" s="67"/>
    </row>
    <row r="5" spans="1:8" ht="51.75" customHeight="1" x14ac:dyDescent="0.2">
      <c r="A5" s="68" t="s">
        <v>575</v>
      </c>
      <c r="B5" s="68"/>
      <c r="C5" s="68"/>
      <c r="D5" s="68"/>
      <c r="E5" s="68"/>
    </row>
    <row r="6" spans="1:8" ht="99" customHeight="1" x14ac:dyDescent="0.2">
      <c r="A6" s="69" t="s">
        <v>576</v>
      </c>
      <c r="B6" s="69"/>
      <c r="C6" s="69"/>
      <c r="D6" s="69"/>
      <c r="E6" s="69"/>
    </row>
    <row r="7" spans="1:8" ht="15.75" x14ac:dyDescent="0.2">
      <c r="A7" s="18"/>
      <c r="E7" s="20" t="s">
        <v>577</v>
      </c>
    </row>
    <row r="8" spans="1:8" s="24" customFormat="1" ht="29.25" customHeight="1" x14ac:dyDescent="0.2">
      <c r="A8" s="21" t="s">
        <v>570</v>
      </c>
      <c r="B8" s="22" t="s">
        <v>578</v>
      </c>
      <c r="C8" s="22" t="s">
        <v>579</v>
      </c>
      <c r="D8" s="22" t="s">
        <v>580</v>
      </c>
      <c r="E8" s="23" t="s">
        <v>581</v>
      </c>
    </row>
    <row r="9" spans="1:8" ht="15.75" x14ac:dyDescent="0.2">
      <c r="A9" s="33" t="s">
        <v>569</v>
      </c>
      <c r="B9" s="33"/>
      <c r="C9" s="33"/>
      <c r="D9" s="33"/>
      <c r="E9" s="61">
        <f>E10+E106+E160+E220+E231+E244+E280+E314+E361+E374+E420+E442+E464+E485+E534+E546+E557+E573</f>
        <v>35341245.552890003</v>
      </c>
      <c r="F9" s="34"/>
    </row>
    <row r="10" spans="1:8" ht="63" x14ac:dyDescent="0.2">
      <c r="A10" s="35" t="s">
        <v>14</v>
      </c>
      <c r="B10" s="36" t="s">
        <v>13</v>
      </c>
      <c r="C10" s="36" t="s">
        <v>6</v>
      </c>
      <c r="D10" s="36" t="s">
        <v>6</v>
      </c>
      <c r="E10" s="37">
        <v>18714902.864750002</v>
      </c>
      <c r="F10" s="38"/>
      <c r="G10" s="38"/>
      <c r="H10" s="38"/>
    </row>
    <row r="11" spans="1:8" ht="126" outlineLevel="1" x14ac:dyDescent="0.2">
      <c r="A11" s="39" t="s">
        <v>16</v>
      </c>
      <c r="B11" s="40" t="s">
        <v>15</v>
      </c>
      <c r="C11" s="40" t="s">
        <v>6</v>
      </c>
      <c r="D11" s="40" t="s">
        <v>6</v>
      </c>
      <c r="E11" s="41">
        <v>98478.70156999999</v>
      </c>
    </row>
    <row r="12" spans="1:8" ht="63" outlineLevel="2" x14ac:dyDescent="0.2">
      <c r="A12" s="39" t="s">
        <v>18</v>
      </c>
      <c r="B12" s="40" t="s">
        <v>17</v>
      </c>
      <c r="C12" s="40" t="s">
        <v>6</v>
      </c>
      <c r="D12" s="40" t="s">
        <v>6</v>
      </c>
      <c r="E12" s="42">
        <v>33778</v>
      </c>
    </row>
    <row r="13" spans="1:8" ht="78.75" outlineLevel="3" x14ac:dyDescent="0.2">
      <c r="A13" s="39" t="s">
        <v>21</v>
      </c>
      <c r="B13" s="40" t="s">
        <v>17</v>
      </c>
      <c r="C13" s="40" t="s">
        <v>20</v>
      </c>
      <c r="D13" s="40" t="s">
        <v>19</v>
      </c>
      <c r="E13" s="42">
        <v>33778</v>
      </c>
    </row>
    <row r="14" spans="1:8" ht="31.5" outlineLevel="2" x14ac:dyDescent="0.2">
      <c r="A14" s="39" t="s">
        <v>23</v>
      </c>
      <c r="B14" s="40" t="s">
        <v>22</v>
      </c>
      <c r="C14" s="40" t="s">
        <v>6</v>
      </c>
      <c r="D14" s="40" t="s">
        <v>6</v>
      </c>
      <c r="E14" s="43">
        <v>63075.5</v>
      </c>
    </row>
    <row r="15" spans="1:8" ht="31.5" outlineLevel="3" x14ac:dyDescent="0.2">
      <c r="A15" s="39" t="s">
        <v>25</v>
      </c>
      <c r="B15" s="40" t="s">
        <v>22</v>
      </c>
      <c r="C15" s="40" t="s">
        <v>24</v>
      </c>
      <c r="D15" s="40" t="s">
        <v>19</v>
      </c>
      <c r="E15" s="44">
        <v>4778.3519999999999</v>
      </c>
    </row>
    <row r="16" spans="1:8" ht="78.75" outlineLevel="3" x14ac:dyDescent="0.2">
      <c r="A16" s="39" t="s">
        <v>21</v>
      </c>
      <c r="B16" s="40" t="s">
        <v>22</v>
      </c>
      <c r="C16" s="40" t="s">
        <v>20</v>
      </c>
      <c r="D16" s="40" t="s">
        <v>19</v>
      </c>
      <c r="E16" s="43">
        <v>34645.800000000003</v>
      </c>
    </row>
    <row r="17" spans="1:5" ht="31.5" outlineLevel="3" x14ac:dyDescent="0.2">
      <c r="A17" s="39" t="s">
        <v>27</v>
      </c>
      <c r="B17" s="40" t="s">
        <v>22</v>
      </c>
      <c r="C17" s="40" t="s">
        <v>26</v>
      </c>
      <c r="D17" s="40" t="s">
        <v>19</v>
      </c>
      <c r="E17" s="44">
        <v>23651.348000000002</v>
      </c>
    </row>
    <row r="18" spans="1:5" ht="126" outlineLevel="2" x14ac:dyDescent="0.2">
      <c r="A18" s="39" t="s">
        <v>29</v>
      </c>
      <c r="B18" s="40" t="s">
        <v>28</v>
      </c>
      <c r="C18" s="40" t="s">
        <v>6</v>
      </c>
      <c r="D18" s="40" t="s">
        <v>6</v>
      </c>
      <c r="E18" s="41">
        <v>1625.2015700000002</v>
      </c>
    </row>
    <row r="19" spans="1:5" ht="78.75" outlineLevel="3" x14ac:dyDescent="0.2">
      <c r="A19" s="39" t="s">
        <v>21</v>
      </c>
      <c r="B19" s="40" t="s">
        <v>28</v>
      </c>
      <c r="C19" s="40" t="s">
        <v>20</v>
      </c>
      <c r="D19" s="40" t="s">
        <v>19</v>
      </c>
      <c r="E19" s="41">
        <v>1625.2015700000002</v>
      </c>
    </row>
    <row r="20" spans="1:5" ht="126" outlineLevel="1" x14ac:dyDescent="0.2">
      <c r="A20" s="39" t="s">
        <v>31</v>
      </c>
      <c r="B20" s="40" t="s">
        <v>30</v>
      </c>
      <c r="C20" s="40" t="s">
        <v>6</v>
      </c>
      <c r="D20" s="40" t="s">
        <v>6</v>
      </c>
      <c r="E20" s="43">
        <v>141517.70000000001</v>
      </c>
    </row>
    <row r="21" spans="1:5" ht="110.25" outlineLevel="2" x14ac:dyDescent="0.2">
      <c r="A21" s="39" t="s">
        <v>33</v>
      </c>
      <c r="B21" s="40" t="s">
        <v>32</v>
      </c>
      <c r="C21" s="40" t="s">
        <v>6</v>
      </c>
      <c r="D21" s="40" t="s">
        <v>6</v>
      </c>
      <c r="E21" s="43">
        <v>26537.4</v>
      </c>
    </row>
    <row r="22" spans="1:5" ht="31.5" outlineLevel="3" x14ac:dyDescent="0.2">
      <c r="A22" s="39" t="s">
        <v>25</v>
      </c>
      <c r="B22" s="40" t="s">
        <v>32</v>
      </c>
      <c r="C22" s="40" t="s">
        <v>24</v>
      </c>
      <c r="D22" s="40" t="s">
        <v>34</v>
      </c>
      <c r="E22" s="43">
        <v>26537.4</v>
      </c>
    </row>
    <row r="23" spans="1:5" ht="110.25" outlineLevel="2" x14ac:dyDescent="0.2">
      <c r="A23" s="39" t="s">
        <v>36</v>
      </c>
      <c r="B23" s="40" t="s">
        <v>35</v>
      </c>
      <c r="C23" s="40" t="s">
        <v>6</v>
      </c>
      <c r="D23" s="40" t="s">
        <v>6</v>
      </c>
      <c r="E23" s="43">
        <v>21743.200000000001</v>
      </c>
    </row>
    <row r="24" spans="1:5" ht="31.5" outlineLevel="3" x14ac:dyDescent="0.2">
      <c r="A24" s="39" t="s">
        <v>25</v>
      </c>
      <c r="B24" s="40" t="s">
        <v>35</v>
      </c>
      <c r="C24" s="40" t="s">
        <v>24</v>
      </c>
      <c r="D24" s="40" t="s">
        <v>34</v>
      </c>
      <c r="E24" s="43">
        <v>21743.200000000001</v>
      </c>
    </row>
    <row r="25" spans="1:5" ht="110.25" outlineLevel="2" x14ac:dyDescent="0.2">
      <c r="A25" s="39" t="s">
        <v>38</v>
      </c>
      <c r="B25" s="40" t="s">
        <v>37</v>
      </c>
      <c r="C25" s="40" t="s">
        <v>6</v>
      </c>
      <c r="D25" s="40" t="s">
        <v>6</v>
      </c>
      <c r="E25" s="43">
        <v>93237.1</v>
      </c>
    </row>
    <row r="26" spans="1:5" ht="31.5" outlineLevel="3" x14ac:dyDescent="0.2">
      <c r="A26" s="39" t="s">
        <v>25</v>
      </c>
      <c r="B26" s="40" t="s">
        <v>37</v>
      </c>
      <c r="C26" s="40" t="s">
        <v>24</v>
      </c>
      <c r="D26" s="40" t="s">
        <v>34</v>
      </c>
      <c r="E26" s="43">
        <v>93237.1</v>
      </c>
    </row>
    <row r="27" spans="1:5" ht="94.5" outlineLevel="1" x14ac:dyDescent="0.2">
      <c r="A27" s="39" t="s">
        <v>40</v>
      </c>
      <c r="B27" s="40" t="s">
        <v>39</v>
      </c>
      <c r="C27" s="40" t="s">
        <v>6</v>
      </c>
      <c r="D27" s="40" t="s">
        <v>6</v>
      </c>
      <c r="E27" s="43">
        <f>5249580.7+E44</f>
        <v>5390993.7000000002</v>
      </c>
    </row>
    <row r="28" spans="1:5" ht="63" outlineLevel="2" x14ac:dyDescent="0.2">
      <c r="A28" s="39" t="s">
        <v>18</v>
      </c>
      <c r="B28" s="40" t="s">
        <v>41</v>
      </c>
      <c r="C28" s="40" t="s">
        <v>6</v>
      </c>
      <c r="D28" s="40" t="s">
        <v>6</v>
      </c>
      <c r="E28" s="43">
        <v>2339115.7999999998</v>
      </c>
    </row>
    <row r="29" spans="1:5" ht="78.75" outlineLevel="3" x14ac:dyDescent="0.2">
      <c r="A29" s="39" t="s">
        <v>21</v>
      </c>
      <c r="B29" s="40" t="s">
        <v>41</v>
      </c>
      <c r="C29" s="40" t="s">
        <v>20</v>
      </c>
      <c r="D29" s="40" t="s">
        <v>42</v>
      </c>
      <c r="E29" s="43">
        <v>2339048.7999999998</v>
      </c>
    </row>
    <row r="30" spans="1:5" ht="78.75" outlineLevel="3" x14ac:dyDescent="0.2">
      <c r="A30" s="39" t="s">
        <v>21</v>
      </c>
      <c r="B30" s="40" t="s">
        <v>41</v>
      </c>
      <c r="C30" s="40" t="s">
        <v>20</v>
      </c>
      <c r="D30" s="40" t="s">
        <v>34</v>
      </c>
      <c r="E30" s="42">
        <v>67</v>
      </c>
    </row>
    <row r="31" spans="1:5" ht="189" outlineLevel="2" x14ac:dyDescent="0.2">
      <c r="A31" s="39" t="s">
        <v>44</v>
      </c>
      <c r="B31" s="40" t="s">
        <v>43</v>
      </c>
      <c r="C31" s="40" t="s">
        <v>6</v>
      </c>
      <c r="D31" s="40" t="s">
        <v>6</v>
      </c>
      <c r="E31" s="42">
        <v>5111</v>
      </c>
    </row>
    <row r="32" spans="1:5" ht="31.5" outlineLevel="3" x14ac:dyDescent="0.2">
      <c r="A32" s="39" t="s">
        <v>25</v>
      </c>
      <c r="B32" s="40" t="s">
        <v>43</v>
      </c>
      <c r="C32" s="40" t="s">
        <v>24</v>
      </c>
      <c r="D32" s="40" t="s">
        <v>34</v>
      </c>
      <c r="E32" s="42">
        <v>5111</v>
      </c>
    </row>
    <row r="33" spans="1:8" ht="94.5" outlineLevel="2" x14ac:dyDescent="0.2">
      <c r="A33" s="39" t="s">
        <v>46</v>
      </c>
      <c r="B33" s="40" t="s">
        <v>45</v>
      </c>
      <c r="C33" s="40" t="s">
        <v>6</v>
      </c>
      <c r="D33" s="40" t="s">
        <v>6</v>
      </c>
      <c r="E33" s="43">
        <v>2901072.5</v>
      </c>
    </row>
    <row r="34" spans="1:8" ht="78.75" outlineLevel="3" x14ac:dyDescent="0.2">
      <c r="A34" s="39" t="s">
        <v>21</v>
      </c>
      <c r="B34" s="40" t="s">
        <v>45</v>
      </c>
      <c r="C34" s="40" t="s">
        <v>20</v>
      </c>
      <c r="D34" s="40" t="s">
        <v>42</v>
      </c>
      <c r="E34" s="43">
        <v>2901072.5</v>
      </c>
    </row>
    <row r="35" spans="1:8" ht="204.75" outlineLevel="2" x14ac:dyDescent="0.2">
      <c r="A35" s="39" t="s">
        <v>48</v>
      </c>
      <c r="B35" s="40" t="s">
        <v>47</v>
      </c>
      <c r="C35" s="40" t="s">
        <v>6</v>
      </c>
      <c r="D35" s="40" t="s">
        <v>6</v>
      </c>
      <c r="E35" s="42">
        <v>2750</v>
      </c>
    </row>
    <row r="36" spans="1:8" ht="78.75" outlineLevel="3" x14ac:dyDescent="0.2">
      <c r="A36" s="39" t="s">
        <v>21</v>
      </c>
      <c r="B36" s="40" t="s">
        <v>47</v>
      </c>
      <c r="C36" s="40" t="s">
        <v>20</v>
      </c>
      <c r="D36" s="40" t="s">
        <v>42</v>
      </c>
      <c r="E36" s="42">
        <v>2750</v>
      </c>
    </row>
    <row r="37" spans="1:8" ht="31.5" outlineLevel="2" x14ac:dyDescent="0.2">
      <c r="A37" s="39" t="s">
        <v>50</v>
      </c>
      <c r="B37" s="40" t="s">
        <v>49</v>
      </c>
      <c r="C37" s="40" t="s">
        <v>6</v>
      </c>
      <c r="D37" s="40" t="s">
        <v>6</v>
      </c>
      <c r="E37" s="43">
        <v>1275.8</v>
      </c>
    </row>
    <row r="38" spans="1:8" ht="47.25" outlineLevel="3" x14ac:dyDescent="0.2">
      <c r="A38" s="39" t="s">
        <v>53</v>
      </c>
      <c r="B38" s="40" t="s">
        <v>49</v>
      </c>
      <c r="C38" s="40" t="s">
        <v>52</v>
      </c>
      <c r="D38" s="40" t="s">
        <v>51</v>
      </c>
      <c r="E38" s="43">
        <v>1275.8</v>
      </c>
    </row>
    <row r="39" spans="1:8" ht="31.5" outlineLevel="2" x14ac:dyDescent="0.2">
      <c r="A39" s="39" t="s">
        <v>55</v>
      </c>
      <c r="B39" s="40" t="s">
        <v>54</v>
      </c>
      <c r="C39" s="40" t="s">
        <v>6</v>
      </c>
      <c r="D39" s="40" t="s">
        <v>6</v>
      </c>
      <c r="E39" s="42">
        <v>200</v>
      </c>
    </row>
    <row r="40" spans="1:8" ht="47.25" outlineLevel="3" x14ac:dyDescent="0.2">
      <c r="A40" s="39" t="s">
        <v>53</v>
      </c>
      <c r="B40" s="40" t="s">
        <v>54</v>
      </c>
      <c r="C40" s="40" t="s">
        <v>52</v>
      </c>
      <c r="D40" s="40" t="s">
        <v>51</v>
      </c>
      <c r="E40" s="42">
        <v>25</v>
      </c>
    </row>
    <row r="41" spans="1:8" ht="31.5" outlineLevel="3" x14ac:dyDescent="0.2">
      <c r="A41" s="39" t="s">
        <v>25</v>
      </c>
      <c r="B41" s="40" t="s">
        <v>54</v>
      </c>
      <c r="C41" s="40" t="s">
        <v>24</v>
      </c>
      <c r="D41" s="40" t="s">
        <v>51</v>
      </c>
      <c r="E41" s="42">
        <v>175</v>
      </c>
    </row>
    <row r="42" spans="1:8" ht="110.25" outlineLevel="2" x14ac:dyDescent="0.2">
      <c r="A42" s="39" t="s">
        <v>57</v>
      </c>
      <c r="B42" s="40" t="s">
        <v>56</v>
      </c>
      <c r="C42" s="40" t="s">
        <v>6</v>
      </c>
      <c r="D42" s="40" t="s">
        <v>6</v>
      </c>
      <c r="E42" s="43">
        <v>55.6</v>
      </c>
    </row>
    <row r="43" spans="1:8" ht="78.75" outlineLevel="3" x14ac:dyDescent="0.2">
      <c r="A43" s="39" t="s">
        <v>21</v>
      </c>
      <c r="B43" s="40" t="s">
        <v>56</v>
      </c>
      <c r="C43" s="40" t="s">
        <v>20</v>
      </c>
      <c r="D43" s="40" t="s">
        <v>58</v>
      </c>
      <c r="E43" s="43">
        <v>55.6</v>
      </c>
    </row>
    <row r="44" spans="1:8" ht="89.25" customHeight="1" outlineLevel="1" x14ac:dyDescent="0.2">
      <c r="A44" s="39" t="s">
        <v>60</v>
      </c>
      <c r="B44" s="40" t="s">
        <v>59</v>
      </c>
      <c r="C44" s="40" t="s">
        <v>6</v>
      </c>
      <c r="D44" s="40" t="s">
        <v>6</v>
      </c>
      <c r="E44" s="42">
        <v>141413</v>
      </c>
    </row>
    <row r="45" spans="1:8" ht="177.75" customHeight="1" outlineLevel="2" x14ac:dyDescent="0.2">
      <c r="A45" s="39" t="s">
        <v>62</v>
      </c>
      <c r="B45" s="40" t="s">
        <v>61</v>
      </c>
      <c r="C45" s="40" t="s">
        <v>6</v>
      </c>
      <c r="D45" s="40" t="s">
        <v>6</v>
      </c>
      <c r="E45" s="42">
        <v>141413</v>
      </c>
    </row>
    <row r="46" spans="1:8" ht="78.75" outlineLevel="3" x14ac:dyDescent="0.2">
      <c r="A46" s="39" t="s">
        <v>64</v>
      </c>
      <c r="B46" s="40" t="s">
        <v>61</v>
      </c>
      <c r="C46" s="40" t="s">
        <v>63</v>
      </c>
      <c r="D46" s="40" t="s">
        <v>51</v>
      </c>
      <c r="E46" s="42">
        <v>141413</v>
      </c>
    </row>
    <row r="47" spans="1:8" ht="110.25" outlineLevel="1" x14ac:dyDescent="0.2">
      <c r="A47" s="35" t="s">
        <v>66</v>
      </c>
      <c r="B47" s="36" t="s">
        <v>65</v>
      </c>
      <c r="C47" s="36" t="s">
        <v>6</v>
      </c>
      <c r="D47" s="36" t="s">
        <v>6</v>
      </c>
      <c r="E47" s="37">
        <f>8204706.02718+E91</f>
        <v>13058258.06318</v>
      </c>
      <c r="F47" s="38"/>
      <c r="G47" s="38"/>
      <c r="H47" s="38"/>
    </row>
    <row r="48" spans="1:8" ht="94.5" outlineLevel="2" x14ac:dyDescent="0.2">
      <c r="A48" s="39" t="s">
        <v>68</v>
      </c>
      <c r="B48" s="40" t="s">
        <v>67</v>
      </c>
      <c r="C48" s="40" t="s">
        <v>6</v>
      </c>
      <c r="D48" s="40" t="s">
        <v>6</v>
      </c>
      <c r="E48" s="42">
        <v>2935</v>
      </c>
    </row>
    <row r="49" spans="1:5" ht="31.5" outlineLevel="3" x14ac:dyDescent="0.2">
      <c r="A49" s="39" t="s">
        <v>25</v>
      </c>
      <c r="B49" s="40" t="s">
        <v>67</v>
      </c>
      <c r="C49" s="40" t="s">
        <v>24</v>
      </c>
      <c r="D49" s="40" t="s">
        <v>69</v>
      </c>
      <c r="E49" s="42">
        <v>2935</v>
      </c>
    </row>
    <row r="50" spans="1:5" ht="31.5" outlineLevel="2" x14ac:dyDescent="0.2">
      <c r="A50" s="39" t="s">
        <v>71</v>
      </c>
      <c r="B50" s="40" t="s">
        <v>70</v>
      </c>
      <c r="C50" s="40" t="s">
        <v>6</v>
      </c>
      <c r="D50" s="40" t="s">
        <v>6</v>
      </c>
      <c r="E50" s="42">
        <v>4965</v>
      </c>
    </row>
    <row r="51" spans="1:5" ht="31.5" outlineLevel="3" x14ac:dyDescent="0.2">
      <c r="A51" s="39" t="s">
        <v>25</v>
      </c>
      <c r="B51" s="40" t="s">
        <v>70</v>
      </c>
      <c r="C51" s="40" t="s">
        <v>24</v>
      </c>
      <c r="D51" s="40" t="s">
        <v>58</v>
      </c>
      <c r="E51" s="42">
        <v>4965</v>
      </c>
    </row>
    <row r="52" spans="1:5" ht="63" outlineLevel="2" x14ac:dyDescent="0.2">
      <c r="A52" s="39" t="s">
        <v>18</v>
      </c>
      <c r="B52" s="40" t="s">
        <v>72</v>
      </c>
      <c r="C52" s="40" t="s">
        <v>6</v>
      </c>
      <c r="D52" s="40" t="s">
        <v>6</v>
      </c>
      <c r="E52" s="41">
        <v>2342491.0836300002</v>
      </c>
    </row>
    <row r="53" spans="1:5" ht="78.75" outlineLevel="3" x14ac:dyDescent="0.2">
      <c r="A53" s="39" t="s">
        <v>21</v>
      </c>
      <c r="B53" s="40" t="s">
        <v>72</v>
      </c>
      <c r="C53" s="40" t="s">
        <v>20</v>
      </c>
      <c r="D53" s="40" t="s">
        <v>73</v>
      </c>
      <c r="E53" s="41">
        <v>1176267.3076300002</v>
      </c>
    </row>
    <row r="54" spans="1:5" ht="78.75" outlineLevel="3" x14ac:dyDescent="0.2">
      <c r="A54" s="39" t="s">
        <v>21</v>
      </c>
      <c r="B54" s="40" t="s">
        <v>72</v>
      </c>
      <c r="C54" s="40" t="s">
        <v>20</v>
      </c>
      <c r="D54" s="40" t="s">
        <v>74</v>
      </c>
      <c r="E54" s="44">
        <v>962028.27599999995</v>
      </c>
    </row>
    <row r="55" spans="1:5" ht="157.5" outlineLevel="3" x14ac:dyDescent="0.2">
      <c r="A55" s="39" t="s">
        <v>76</v>
      </c>
      <c r="B55" s="40" t="s">
        <v>72</v>
      </c>
      <c r="C55" s="40" t="s">
        <v>75</v>
      </c>
      <c r="D55" s="40" t="s">
        <v>51</v>
      </c>
      <c r="E55" s="42">
        <v>187869</v>
      </c>
    </row>
    <row r="56" spans="1:5" ht="47.25" outlineLevel="3" x14ac:dyDescent="0.2">
      <c r="A56" s="39" t="s">
        <v>53</v>
      </c>
      <c r="B56" s="40" t="s">
        <v>72</v>
      </c>
      <c r="C56" s="40" t="s">
        <v>52</v>
      </c>
      <c r="D56" s="40" t="s">
        <v>51</v>
      </c>
      <c r="E56" s="43">
        <v>16042.6</v>
      </c>
    </row>
    <row r="57" spans="1:5" ht="31.5" outlineLevel="3" x14ac:dyDescent="0.2">
      <c r="A57" s="39" t="s">
        <v>27</v>
      </c>
      <c r="B57" s="40" t="s">
        <v>72</v>
      </c>
      <c r="C57" s="40" t="s">
        <v>26</v>
      </c>
      <c r="D57" s="40" t="s">
        <v>51</v>
      </c>
      <c r="E57" s="43">
        <v>250.9</v>
      </c>
    </row>
    <row r="58" spans="1:5" ht="157.5" outlineLevel="3" x14ac:dyDescent="0.2">
      <c r="A58" s="39" t="s">
        <v>76</v>
      </c>
      <c r="B58" s="40" t="s">
        <v>72</v>
      </c>
      <c r="C58" s="40" t="s">
        <v>75</v>
      </c>
      <c r="D58" s="40" t="s">
        <v>34</v>
      </c>
      <c r="E58" s="42">
        <v>3</v>
      </c>
    </row>
    <row r="59" spans="1:5" ht="78.75" outlineLevel="3" x14ac:dyDescent="0.2">
      <c r="A59" s="39" t="s">
        <v>21</v>
      </c>
      <c r="B59" s="40" t="s">
        <v>72</v>
      </c>
      <c r="C59" s="40" t="s">
        <v>20</v>
      </c>
      <c r="D59" s="40" t="s">
        <v>34</v>
      </c>
      <c r="E59" s="42">
        <v>30</v>
      </c>
    </row>
    <row r="60" spans="1:5" ht="126" outlineLevel="2" x14ac:dyDescent="0.2">
      <c r="A60" s="39" t="s">
        <v>78</v>
      </c>
      <c r="B60" s="40" t="s">
        <v>77</v>
      </c>
      <c r="C60" s="40" t="s">
        <v>6</v>
      </c>
      <c r="D60" s="40" t="s">
        <v>6</v>
      </c>
      <c r="E60" s="43">
        <v>309433.40000000002</v>
      </c>
    </row>
    <row r="61" spans="1:5" ht="78.75" outlineLevel="3" x14ac:dyDescent="0.2">
      <c r="A61" s="39" t="s">
        <v>21</v>
      </c>
      <c r="B61" s="40" t="s">
        <v>77</v>
      </c>
      <c r="C61" s="40" t="s">
        <v>20</v>
      </c>
      <c r="D61" s="40" t="s">
        <v>73</v>
      </c>
      <c r="E61" s="43">
        <v>309433.40000000002</v>
      </c>
    </row>
    <row r="62" spans="1:5" ht="252" outlineLevel="2" x14ac:dyDescent="0.2">
      <c r="A62" s="45" t="s">
        <v>80</v>
      </c>
      <c r="B62" s="40" t="s">
        <v>79</v>
      </c>
      <c r="C62" s="40" t="s">
        <v>6</v>
      </c>
      <c r="D62" s="40" t="s">
        <v>6</v>
      </c>
      <c r="E62" s="42">
        <v>4604813</v>
      </c>
    </row>
    <row r="63" spans="1:5" ht="78.75" outlineLevel="3" x14ac:dyDescent="0.2">
      <c r="A63" s="45" t="s">
        <v>21</v>
      </c>
      <c r="B63" s="40" t="s">
        <v>79</v>
      </c>
      <c r="C63" s="40" t="s">
        <v>20</v>
      </c>
      <c r="D63" s="40" t="s">
        <v>73</v>
      </c>
      <c r="E63" s="42">
        <v>4604813</v>
      </c>
    </row>
    <row r="64" spans="1:5" ht="204.75" outlineLevel="2" x14ac:dyDescent="0.2">
      <c r="A64" s="39" t="s">
        <v>48</v>
      </c>
      <c r="B64" s="40" t="s">
        <v>81</v>
      </c>
      <c r="C64" s="40" t="s">
        <v>6</v>
      </c>
      <c r="D64" s="40" t="s">
        <v>6</v>
      </c>
      <c r="E64" s="42">
        <v>14100</v>
      </c>
    </row>
    <row r="65" spans="1:5" ht="78.75" outlineLevel="3" x14ac:dyDescent="0.2">
      <c r="A65" s="39" t="s">
        <v>21</v>
      </c>
      <c r="B65" s="40" t="s">
        <v>81</v>
      </c>
      <c r="C65" s="40" t="s">
        <v>20</v>
      </c>
      <c r="D65" s="40" t="s">
        <v>73</v>
      </c>
      <c r="E65" s="42">
        <v>14100</v>
      </c>
    </row>
    <row r="66" spans="1:5" ht="31.5" outlineLevel="2" x14ac:dyDescent="0.2">
      <c r="A66" s="39" t="s">
        <v>50</v>
      </c>
      <c r="B66" s="40" t="s">
        <v>82</v>
      </c>
      <c r="C66" s="40" t="s">
        <v>6</v>
      </c>
      <c r="D66" s="40" t="s">
        <v>6</v>
      </c>
      <c r="E66" s="42">
        <v>400</v>
      </c>
    </row>
    <row r="67" spans="1:5" ht="47.25" outlineLevel="3" x14ac:dyDescent="0.2">
      <c r="A67" s="39" t="s">
        <v>53</v>
      </c>
      <c r="B67" s="40" t="s">
        <v>82</v>
      </c>
      <c r="C67" s="40" t="s">
        <v>52</v>
      </c>
      <c r="D67" s="40" t="s">
        <v>51</v>
      </c>
      <c r="E67" s="42">
        <v>400</v>
      </c>
    </row>
    <row r="68" spans="1:5" ht="47.25" outlineLevel="2" x14ac:dyDescent="0.2">
      <c r="A68" s="39" t="s">
        <v>84</v>
      </c>
      <c r="B68" s="40" t="s">
        <v>83</v>
      </c>
      <c r="C68" s="40" t="s">
        <v>6</v>
      </c>
      <c r="D68" s="40" t="s">
        <v>6</v>
      </c>
      <c r="E68" s="42">
        <v>390</v>
      </c>
    </row>
    <row r="69" spans="1:5" ht="47.25" outlineLevel="3" x14ac:dyDescent="0.2">
      <c r="A69" s="39" t="s">
        <v>53</v>
      </c>
      <c r="B69" s="40" t="s">
        <v>83</v>
      </c>
      <c r="C69" s="40" t="s">
        <v>52</v>
      </c>
      <c r="D69" s="40" t="s">
        <v>51</v>
      </c>
      <c r="E69" s="42">
        <v>40</v>
      </c>
    </row>
    <row r="70" spans="1:5" ht="31.5" outlineLevel="3" x14ac:dyDescent="0.2">
      <c r="A70" s="39" t="s">
        <v>25</v>
      </c>
      <c r="B70" s="40" t="s">
        <v>83</v>
      </c>
      <c r="C70" s="40" t="s">
        <v>24</v>
      </c>
      <c r="D70" s="40" t="s">
        <v>51</v>
      </c>
      <c r="E70" s="42">
        <v>350</v>
      </c>
    </row>
    <row r="71" spans="1:5" ht="94.5" outlineLevel="2" x14ac:dyDescent="0.2">
      <c r="A71" s="39" t="s">
        <v>86</v>
      </c>
      <c r="B71" s="40" t="s">
        <v>85</v>
      </c>
      <c r="C71" s="40" t="s">
        <v>6</v>
      </c>
      <c r="D71" s="40" t="s">
        <v>6</v>
      </c>
      <c r="E71" s="43">
        <v>0.4</v>
      </c>
    </row>
    <row r="72" spans="1:5" ht="78.75" outlineLevel="3" x14ac:dyDescent="0.2">
      <c r="A72" s="39" t="s">
        <v>64</v>
      </c>
      <c r="B72" s="40" t="s">
        <v>85</v>
      </c>
      <c r="C72" s="40" t="s">
        <v>63</v>
      </c>
      <c r="D72" s="40" t="s">
        <v>51</v>
      </c>
      <c r="E72" s="43">
        <v>0.4</v>
      </c>
    </row>
    <row r="73" spans="1:5" ht="141.75" outlineLevel="2" x14ac:dyDescent="0.2">
      <c r="A73" s="39" t="s">
        <v>88</v>
      </c>
      <c r="B73" s="40" t="s">
        <v>87</v>
      </c>
      <c r="C73" s="40" t="s">
        <v>6</v>
      </c>
      <c r="D73" s="40" t="s">
        <v>6</v>
      </c>
      <c r="E73" s="43">
        <v>497800.9</v>
      </c>
    </row>
    <row r="74" spans="1:5" ht="78.75" outlineLevel="3" x14ac:dyDescent="0.2">
      <c r="A74" s="39" t="s">
        <v>21</v>
      </c>
      <c r="B74" s="40" t="s">
        <v>87</v>
      </c>
      <c r="C74" s="40" t="s">
        <v>20</v>
      </c>
      <c r="D74" s="40" t="s">
        <v>73</v>
      </c>
      <c r="E74" s="43">
        <v>497800.9</v>
      </c>
    </row>
    <row r="75" spans="1:5" ht="63" outlineLevel="2" x14ac:dyDescent="0.2">
      <c r="A75" s="39" t="s">
        <v>90</v>
      </c>
      <c r="B75" s="40" t="s">
        <v>89</v>
      </c>
      <c r="C75" s="40" t="s">
        <v>6</v>
      </c>
      <c r="D75" s="40" t="s">
        <v>6</v>
      </c>
      <c r="E75" s="42">
        <v>1184</v>
      </c>
    </row>
    <row r="76" spans="1:5" ht="78.75" outlineLevel="3" x14ac:dyDescent="0.2">
      <c r="A76" s="39" t="s">
        <v>21</v>
      </c>
      <c r="B76" s="40" t="s">
        <v>89</v>
      </c>
      <c r="C76" s="40" t="s">
        <v>20</v>
      </c>
      <c r="D76" s="40" t="s">
        <v>73</v>
      </c>
      <c r="E76" s="42">
        <v>1184</v>
      </c>
    </row>
    <row r="77" spans="1:5" ht="94.5" outlineLevel="2" x14ac:dyDescent="0.2">
      <c r="A77" s="39" t="s">
        <v>92</v>
      </c>
      <c r="B77" s="40" t="s">
        <v>91</v>
      </c>
      <c r="C77" s="40" t="s">
        <v>6</v>
      </c>
      <c r="D77" s="40" t="s">
        <v>6</v>
      </c>
      <c r="E77" s="44">
        <v>280014.16399999999</v>
      </c>
    </row>
    <row r="78" spans="1:5" ht="78.75" outlineLevel="3" x14ac:dyDescent="0.2">
      <c r="A78" s="39" t="s">
        <v>64</v>
      </c>
      <c r="B78" s="40" t="s">
        <v>91</v>
      </c>
      <c r="C78" s="40" t="s">
        <v>63</v>
      </c>
      <c r="D78" s="40" t="s">
        <v>51</v>
      </c>
      <c r="E78" s="44">
        <v>280014.16399999999</v>
      </c>
    </row>
    <row r="79" spans="1:5" ht="78.75" outlineLevel="2" x14ac:dyDescent="0.2">
      <c r="A79" s="39" t="s">
        <v>94</v>
      </c>
      <c r="B79" s="40" t="s">
        <v>93</v>
      </c>
      <c r="C79" s="40" t="s">
        <v>6</v>
      </c>
      <c r="D79" s="40" t="s">
        <v>6</v>
      </c>
      <c r="E79" s="42">
        <v>124350</v>
      </c>
    </row>
    <row r="80" spans="1:5" ht="78.75" outlineLevel="3" x14ac:dyDescent="0.2">
      <c r="A80" s="39" t="s">
        <v>21</v>
      </c>
      <c r="B80" s="40" t="s">
        <v>93</v>
      </c>
      <c r="C80" s="40" t="s">
        <v>20</v>
      </c>
      <c r="D80" s="40" t="s">
        <v>73</v>
      </c>
      <c r="E80" s="42">
        <v>124350</v>
      </c>
    </row>
    <row r="81" spans="1:5" ht="63" outlineLevel="2" x14ac:dyDescent="0.2">
      <c r="A81" s="39" t="s">
        <v>96</v>
      </c>
      <c r="B81" s="40" t="s">
        <v>95</v>
      </c>
      <c r="C81" s="40" t="s">
        <v>6</v>
      </c>
      <c r="D81" s="40" t="s">
        <v>6</v>
      </c>
      <c r="E81" s="41">
        <v>12573.57955</v>
      </c>
    </row>
    <row r="82" spans="1:5" ht="78.75" outlineLevel="3" x14ac:dyDescent="0.2">
      <c r="A82" s="39" t="s">
        <v>21</v>
      </c>
      <c r="B82" s="40" t="s">
        <v>95</v>
      </c>
      <c r="C82" s="40" t="s">
        <v>20</v>
      </c>
      <c r="D82" s="40" t="s">
        <v>19</v>
      </c>
      <c r="E82" s="41">
        <v>12573.57955</v>
      </c>
    </row>
    <row r="83" spans="1:5" ht="94.5" outlineLevel="2" x14ac:dyDescent="0.2">
      <c r="A83" s="39" t="s">
        <v>98</v>
      </c>
      <c r="B83" s="40" t="s">
        <v>97</v>
      </c>
      <c r="C83" s="40" t="s">
        <v>6</v>
      </c>
      <c r="D83" s="40" t="s">
        <v>6</v>
      </c>
      <c r="E83" s="43">
        <v>8136.5</v>
      </c>
    </row>
    <row r="84" spans="1:5" ht="78.75" outlineLevel="3" x14ac:dyDescent="0.2">
      <c r="A84" s="39" t="s">
        <v>21</v>
      </c>
      <c r="B84" s="40" t="s">
        <v>97</v>
      </c>
      <c r="C84" s="40" t="s">
        <v>20</v>
      </c>
      <c r="D84" s="40" t="s">
        <v>73</v>
      </c>
      <c r="E84" s="43">
        <v>8136.5</v>
      </c>
    </row>
    <row r="85" spans="1:5" ht="110.25" outlineLevel="2" x14ac:dyDescent="0.2">
      <c r="A85" s="39" t="s">
        <v>100</v>
      </c>
      <c r="B85" s="40" t="s">
        <v>99</v>
      </c>
      <c r="C85" s="40" t="s">
        <v>6</v>
      </c>
      <c r="D85" s="40" t="s">
        <v>6</v>
      </c>
      <c r="E85" s="43">
        <v>954.8</v>
      </c>
    </row>
    <row r="86" spans="1:5" ht="78.75" outlineLevel="3" x14ac:dyDescent="0.2">
      <c r="A86" s="39" t="s">
        <v>21</v>
      </c>
      <c r="B86" s="40" t="s">
        <v>99</v>
      </c>
      <c r="C86" s="40" t="s">
        <v>20</v>
      </c>
      <c r="D86" s="40" t="s">
        <v>73</v>
      </c>
      <c r="E86" s="43">
        <v>954.8</v>
      </c>
    </row>
    <row r="87" spans="1:5" ht="110.25" outlineLevel="2" x14ac:dyDescent="0.2">
      <c r="A87" s="39" t="s">
        <v>57</v>
      </c>
      <c r="B87" s="40" t="s">
        <v>101</v>
      </c>
      <c r="C87" s="40" t="s">
        <v>6</v>
      </c>
      <c r="D87" s="40" t="s">
        <v>6</v>
      </c>
      <c r="E87" s="43">
        <v>27.8</v>
      </c>
    </row>
    <row r="88" spans="1:5" ht="78.75" outlineLevel="3" x14ac:dyDescent="0.2">
      <c r="A88" s="39" t="s">
        <v>21</v>
      </c>
      <c r="B88" s="40" t="s">
        <v>101</v>
      </c>
      <c r="C88" s="40" t="s">
        <v>20</v>
      </c>
      <c r="D88" s="40" t="s">
        <v>58</v>
      </c>
      <c r="E88" s="43">
        <v>27.8</v>
      </c>
    </row>
    <row r="89" spans="1:5" ht="78.75" outlineLevel="2" x14ac:dyDescent="0.2">
      <c r="A89" s="39" t="s">
        <v>103</v>
      </c>
      <c r="B89" s="40" t="s">
        <v>102</v>
      </c>
      <c r="C89" s="40" t="s">
        <v>6</v>
      </c>
      <c r="D89" s="40" t="s">
        <v>6</v>
      </c>
      <c r="E89" s="43">
        <v>136.4</v>
      </c>
    </row>
    <row r="90" spans="1:5" ht="78.75" outlineLevel="3" x14ac:dyDescent="0.2">
      <c r="A90" s="39" t="s">
        <v>21</v>
      </c>
      <c r="B90" s="40" t="s">
        <v>102</v>
      </c>
      <c r="C90" s="40" t="s">
        <v>20</v>
      </c>
      <c r="D90" s="40" t="s">
        <v>73</v>
      </c>
      <c r="E90" s="43">
        <v>136.4</v>
      </c>
    </row>
    <row r="91" spans="1:5" ht="31.5" outlineLevel="1" x14ac:dyDescent="0.2">
      <c r="A91" s="39" t="s">
        <v>105</v>
      </c>
      <c r="B91" s="40" t="s">
        <v>104</v>
      </c>
      <c r="C91" s="40" t="s">
        <v>6</v>
      </c>
      <c r="D91" s="40" t="s">
        <v>6</v>
      </c>
      <c r="E91" s="44">
        <v>4853552.0360000003</v>
      </c>
    </row>
    <row r="92" spans="1:5" ht="94.5" outlineLevel="2" x14ac:dyDescent="0.2">
      <c r="A92" s="39" t="s">
        <v>107</v>
      </c>
      <c r="B92" s="40" t="s">
        <v>106</v>
      </c>
      <c r="C92" s="40" t="s">
        <v>6</v>
      </c>
      <c r="D92" s="40" t="s">
        <v>6</v>
      </c>
      <c r="E92" s="43">
        <v>659902.5</v>
      </c>
    </row>
    <row r="93" spans="1:5" ht="78.75" outlineLevel="3" x14ac:dyDescent="0.2">
      <c r="A93" s="39" t="s">
        <v>64</v>
      </c>
      <c r="B93" s="40" t="s">
        <v>106</v>
      </c>
      <c r="C93" s="40" t="s">
        <v>63</v>
      </c>
      <c r="D93" s="40" t="s">
        <v>51</v>
      </c>
      <c r="E93" s="43">
        <v>659902.5</v>
      </c>
    </row>
    <row r="94" spans="1:5" ht="141.75" outlineLevel="2" x14ac:dyDescent="0.2">
      <c r="A94" s="39" t="s">
        <v>109</v>
      </c>
      <c r="B94" s="40" t="s">
        <v>108</v>
      </c>
      <c r="C94" s="40" t="s">
        <v>6</v>
      </c>
      <c r="D94" s="40" t="s">
        <v>6</v>
      </c>
      <c r="E94" s="43">
        <v>364387.4</v>
      </c>
    </row>
    <row r="95" spans="1:5" ht="78.75" outlineLevel="3" x14ac:dyDescent="0.2">
      <c r="A95" s="39" t="s">
        <v>64</v>
      </c>
      <c r="B95" s="40" t="s">
        <v>108</v>
      </c>
      <c r="C95" s="40" t="s">
        <v>63</v>
      </c>
      <c r="D95" s="40" t="s">
        <v>51</v>
      </c>
      <c r="E95" s="43">
        <v>364387.4</v>
      </c>
    </row>
    <row r="96" spans="1:5" ht="47.25" outlineLevel="2" x14ac:dyDescent="0.2">
      <c r="A96" s="39" t="s">
        <v>111</v>
      </c>
      <c r="B96" s="40" t="s">
        <v>110</v>
      </c>
      <c r="C96" s="40" t="s">
        <v>6</v>
      </c>
      <c r="D96" s="40" t="s">
        <v>6</v>
      </c>
      <c r="E96" s="43">
        <v>921953.9</v>
      </c>
    </row>
    <row r="97" spans="1:8" ht="78.75" outlineLevel="3" x14ac:dyDescent="0.2">
      <c r="A97" s="39" t="s">
        <v>64</v>
      </c>
      <c r="B97" s="40" t="s">
        <v>110</v>
      </c>
      <c r="C97" s="40" t="s">
        <v>63</v>
      </c>
      <c r="D97" s="40" t="s">
        <v>51</v>
      </c>
      <c r="E97" s="43">
        <v>921953.9</v>
      </c>
    </row>
    <row r="98" spans="1:8" ht="141.75" outlineLevel="2" x14ac:dyDescent="0.2">
      <c r="A98" s="39" t="s">
        <v>113</v>
      </c>
      <c r="B98" s="40" t="s">
        <v>112</v>
      </c>
      <c r="C98" s="40" t="s">
        <v>6</v>
      </c>
      <c r="D98" s="40" t="s">
        <v>6</v>
      </c>
      <c r="E98" s="44">
        <v>1486824.8359999999</v>
      </c>
    </row>
    <row r="99" spans="1:8" ht="78.75" outlineLevel="3" x14ac:dyDescent="0.2">
      <c r="A99" s="39" t="s">
        <v>64</v>
      </c>
      <c r="B99" s="40" t="s">
        <v>112</v>
      </c>
      <c r="C99" s="40" t="s">
        <v>63</v>
      </c>
      <c r="D99" s="40" t="s">
        <v>51</v>
      </c>
      <c r="E99" s="44">
        <v>1486824.8359999999</v>
      </c>
    </row>
    <row r="100" spans="1:8" ht="94.5" outlineLevel="2" x14ac:dyDescent="0.2">
      <c r="A100" s="39" t="s">
        <v>115</v>
      </c>
      <c r="B100" s="40" t="s">
        <v>114</v>
      </c>
      <c r="C100" s="40" t="s">
        <v>6</v>
      </c>
      <c r="D100" s="40" t="s">
        <v>6</v>
      </c>
      <c r="E100" s="43">
        <v>1420483.4</v>
      </c>
    </row>
    <row r="101" spans="1:8" ht="78.75" outlineLevel="3" x14ac:dyDescent="0.2">
      <c r="A101" s="39" t="s">
        <v>64</v>
      </c>
      <c r="B101" s="40" t="s">
        <v>114</v>
      </c>
      <c r="C101" s="40" t="s">
        <v>63</v>
      </c>
      <c r="D101" s="40" t="s">
        <v>51</v>
      </c>
      <c r="E101" s="43">
        <v>1420483.4</v>
      </c>
    </row>
    <row r="102" spans="1:8" ht="94.5" outlineLevel="1" x14ac:dyDescent="0.2">
      <c r="A102" s="39" t="s">
        <v>117</v>
      </c>
      <c r="B102" s="40" t="s">
        <v>116</v>
      </c>
      <c r="C102" s="40" t="s">
        <v>6</v>
      </c>
      <c r="D102" s="40" t="s">
        <v>6</v>
      </c>
      <c r="E102" s="43">
        <v>25654.7</v>
      </c>
    </row>
    <row r="103" spans="1:8" ht="31.5" outlineLevel="2" x14ac:dyDescent="0.2">
      <c r="A103" s="39" t="s">
        <v>119</v>
      </c>
      <c r="B103" s="40" t="s">
        <v>118</v>
      </c>
      <c r="C103" s="40" t="s">
        <v>6</v>
      </c>
      <c r="D103" s="40" t="s">
        <v>6</v>
      </c>
      <c r="E103" s="43">
        <v>25654.7</v>
      </c>
    </row>
    <row r="104" spans="1:8" ht="47.25" outlineLevel="3" x14ac:dyDescent="0.2">
      <c r="A104" s="39" t="s">
        <v>53</v>
      </c>
      <c r="B104" s="40" t="s">
        <v>118</v>
      </c>
      <c r="C104" s="40" t="s">
        <v>52</v>
      </c>
      <c r="D104" s="40" t="s">
        <v>19</v>
      </c>
      <c r="E104" s="41">
        <v>23305.94355</v>
      </c>
    </row>
    <row r="105" spans="1:8" ht="78.75" outlineLevel="3" x14ac:dyDescent="0.2">
      <c r="A105" s="39" t="s">
        <v>21</v>
      </c>
      <c r="B105" s="40" t="s">
        <v>118</v>
      </c>
      <c r="C105" s="40" t="s">
        <v>20</v>
      </c>
      <c r="D105" s="40" t="s">
        <v>19</v>
      </c>
      <c r="E105" s="41">
        <v>2348.7564500000003</v>
      </c>
    </row>
    <row r="106" spans="1:8" ht="110.25" x14ac:dyDescent="0.2">
      <c r="A106" s="35" t="s">
        <v>121</v>
      </c>
      <c r="B106" s="36" t="s">
        <v>120</v>
      </c>
      <c r="C106" s="36" t="s">
        <v>6</v>
      </c>
      <c r="D106" s="36" t="s">
        <v>6</v>
      </c>
      <c r="E106" s="37">
        <v>438516.49922000006</v>
      </c>
      <c r="F106" s="38"/>
      <c r="G106" s="38"/>
      <c r="H106" s="38"/>
    </row>
    <row r="107" spans="1:8" ht="157.5" outlineLevel="1" x14ac:dyDescent="0.2">
      <c r="A107" s="39" t="s">
        <v>123</v>
      </c>
      <c r="B107" s="40" t="s">
        <v>122</v>
      </c>
      <c r="C107" s="40" t="s">
        <v>6</v>
      </c>
      <c r="D107" s="40" t="s">
        <v>6</v>
      </c>
      <c r="E107" s="46">
        <v>42432.5988</v>
      </c>
    </row>
    <row r="108" spans="1:8" ht="63" outlineLevel="2" x14ac:dyDescent="0.2">
      <c r="A108" s="39" t="s">
        <v>125</v>
      </c>
      <c r="B108" s="40" t="s">
        <v>124</v>
      </c>
      <c r="C108" s="40" t="s">
        <v>6</v>
      </c>
      <c r="D108" s="40" t="s">
        <v>6</v>
      </c>
      <c r="E108" s="46">
        <v>42432.5988</v>
      </c>
    </row>
    <row r="109" spans="1:8" ht="47.25" outlineLevel="3" x14ac:dyDescent="0.2">
      <c r="A109" s="39" t="s">
        <v>53</v>
      </c>
      <c r="B109" s="40" t="s">
        <v>124</v>
      </c>
      <c r="C109" s="40" t="s">
        <v>52</v>
      </c>
      <c r="D109" s="40" t="s">
        <v>126</v>
      </c>
      <c r="E109" s="46">
        <v>42432.5988</v>
      </c>
    </row>
    <row r="110" spans="1:8" ht="173.25" outlineLevel="1" x14ac:dyDescent="0.2">
      <c r="A110" s="39" t="s">
        <v>128</v>
      </c>
      <c r="B110" s="40" t="s">
        <v>127</v>
      </c>
      <c r="C110" s="40" t="s">
        <v>6</v>
      </c>
      <c r="D110" s="40" t="s">
        <v>6</v>
      </c>
      <c r="E110" s="42">
        <v>9327</v>
      </c>
    </row>
    <row r="111" spans="1:8" ht="47.25" outlineLevel="2" x14ac:dyDescent="0.2">
      <c r="A111" s="39" t="s">
        <v>130</v>
      </c>
      <c r="B111" s="40" t="s">
        <v>129</v>
      </c>
      <c r="C111" s="40" t="s">
        <v>6</v>
      </c>
      <c r="D111" s="40" t="s">
        <v>6</v>
      </c>
      <c r="E111" s="42">
        <v>9327</v>
      </c>
    </row>
    <row r="112" spans="1:8" ht="47.25" outlineLevel="3" x14ac:dyDescent="0.2">
      <c r="A112" s="39" t="s">
        <v>53</v>
      </c>
      <c r="B112" s="40" t="s">
        <v>129</v>
      </c>
      <c r="C112" s="40" t="s">
        <v>52</v>
      </c>
      <c r="D112" s="40" t="s">
        <v>131</v>
      </c>
      <c r="E112" s="42">
        <v>9327</v>
      </c>
    </row>
    <row r="113" spans="1:5" ht="94.5" outlineLevel="1" x14ac:dyDescent="0.2">
      <c r="A113" s="39" t="s">
        <v>133</v>
      </c>
      <c r="B113" s="40" t="s">
        <v>132</v>
      </c>
      <c r="C113" s="40" t="s">
        <v>6</v>
      </c>
      <c r="D113" s="40" t="s">
        <v>6</v>
      </c>
      <c r="E113" s="43">
        <v>2738.5</v>
      </c>
    </row>
    <row r="114" spans="1:5" ht="63" outlineLevel="2" x14ac:dyDescent="0.2">
      <c r="A114" s="39" t="s">
        <v>135</v>
      </c>
      <c r="B114" s="40" t="s">
        <v>134</v>
      </c>
      <c r="C114" s="40" t="s">
        <v>6</v>
      </c>
      <c r="D114" s="40" t="s">
        <v>6</v>
      </c>
      <c r="E114" s="43">
        <v>2738.5</v>
      </c>
    </row>
    <row r="115" spans="1:5" ht="31.5" outlineLevel="3" x14ac:dyDescent="0.2">
      <c r="A115" s="39" t="s">
        <v>25</v>
      </c>
      <c r="B115" s="40" t="s">
        <v>134</v>
      </c>
      <c r="C115" s="40" t="s">
        <v>24</v>
      </c>
      <c r="D115" s="40" t="s">
        <v>69</v>
      </c>
      <c r="E115" s="43">
        <v>2738.5</v>
      </c>
    </row>
    <row r="116" spans="1:5" ht="157.5" outlineLevel="1" x14ac:dyDescent="0.2">
      <c r="A116" s="39" t="s">
        <v>137</v>
      </c>
      <c r="B116" s="40" t="s">
        <v>136</v>
      </c>
      <c r="C116" s="40" t="s">
        <v>6</v>
      </c>
      <c r="D116" s="40" t="s">
        <v>6</v>
      </c>
      <c r="E116" s="46">
        <v>25294.928399999997</v>
      </c>
    </row>
    <row r="117" spans="1:5" ht="47.25" outlineLevel="2" x14ac:dyDescent="0.2">
      <c r="A117" s="39" t="s">
        <v>139</v>
      </c>
      <c r="B117" s="40" t="s">
        <v>138</v>
      </c>
      <c r="C117" s="40" t="s">
        <v>6</v>
      </c>
      <c r="D117" s="40" t="s">
        <v>6</v>
      </c>
      <c r="E117" s="46">
        <v>25294.928399999997</v>
      </c>
    </row>
    <row r="118" spans="1:5" ht="31.5" outlineLevel="3" x14ac:dyDescent="0.2">
      <c r="A118" s="39" t="s">
        <v>25</v>
      </c>
      <c r="B118" s="40" t="s">
        <v>138</v>
      </c>
      <c r="C118" s="40" t="s">
        <v>24</v>
      </c>
      <c r="D118" s="40" t="s">
        <v>34</v>
      </c>
      <c r="E118" s="46">
        <v>25294.928399999997</v>
      </c>
    </row>
    <row r="119" spans="1:5" ht="204.75" outlineLevel="1" x14ac:dyDescent="0.2">
      <c r="A119" s="45" t="s">
        <v>141</v>
      </c>
      <c r="B119" s="40" t="s">
        <v>140</v>
      </c>
      <c r="C119" s="40" t="s">
        <v>6</v>
      </c>
      <c r="D119" s="40" t="s">
        <v>6</v>
      </c>
      <c r="E119" s="42">
        <v>2032</v>
      </c>
    </row>
    <row r="120" spans="1:5" ht="31.5" outlineLevel="2" x14ac:dyDescent="0.2">
      <c r="A120" s="39" t="s">
        <v>50</v>
      </c>
      <c r="B120" s="40" t="s">
        <v>142</v>
      </c>
      <c r="C120" s="40" t="s">
        <v>6</v>
      </c>
      <c r="D120" s="40" t="s">
        <v>6</v>
      </c>
      <c r="E120" s="42">
        <v>100</v>
      </c>
    </row>
    <row r="121" spans="1:5" ht="47.25" outlineLevel="3" x14ac:dyDescent="0.2">
      <c r="A121" s="39" t="s">
        <v>53</v>
      </c>
      <c r="B121" s="40" t="s">
        <v>142</v>
      </c>
      <c r="C121" s="40" t="s">
        <v>52</v>
      </c>
      <c r="D121" s="40" t="s">
        <v>58</v>
      </c>
      <c r="E121" s="42">
        <v>100</v>
      </c>
    </row>
    <row r="122" spans="1:5" ht="110.25" outlineLevel="2" x14ac:dyDescent="0.2">
      <c r="A122" s="39" t="s">
        <v>57</v>
      </c>
      <c r="B122" s="40" t="s">
        <v>143</v>
      </c>
      <c r="C122" s="40" t="s">
        <v>6</v>
      </c>
      <c r="D122" s="40" t="s">
        <v>6</v>
      </c>
      <c r="E122" s="42">
        <v>1932</v>
      </c>
    </row>
    <row r="123" spans="1:5" ht="31.5" outlineLevel="3" x14ac:dyDescent="0.2">
      <c r="A123" s="39" t="s">
        <v>25</v>
      </c>
      <c r="B123" s="40" t="s">
        <v>143</v>
      </c>
      <c r="C123" s="40" t="s">
        <v>24</v>
      </c>
      <c r="D123" s="40" t="s">
        <v>58</v>
      </c>
      <c r="E123" s="42">
        <v>1932</v>
      </c>
    </row>
    <row r="124" spans="1:5" ht="157.5" outlineLevel="1" x14ac:dyDescent="0.2">
      <c r="A124" s="39" t="s">
        <v>145</v>
      </c>
      <c r="B124" s="40" t="s">
        <v>144</v>
      </c>
      <c r="C124" s="40" t="s">
        <v>6</v>
      </c>
      <c r="D124" s="40" t="s">
        <v>6</v>
      </c>
      <c r="E124" s="41">
        <f>231782.69502+E134</f>
        <v>308212.38502000005</v>
      </c>
    </row>
    <row r="125" spans="1:5" ht="63" outlineLevel="2" x14ac:dyDescent="0.2">
      <c r="A125" s="39" t="s">
        <v>147</v>
      </c>
      <c r="B125" s="40" t="s">
        <v>146</v>
      </c>
      <c r="C125" s="40" t="s">
        <v>6</v>
      </c>
      <c r="D125" s="40" t="s">
        <v>6</v>
      </c>
      <c r="E125" s="43">
        <v>18327.5</v>
      </c>
    </row>
    <row r="126" spans="1:5" ht="78.75" outlineLevel="3" x14ac:dyDescent="0.2">
      <c r="A126" s="39" t="s">
        <v>64</v>
      </c>
      <c r="B126" s="40" t="s">
        <v>146</v>
      </c>
      <c r="C126" s="40" t="s">
        <v>63</v>
      </c>
      <c r="D126" s="40" t="s">
        <v>131</v>
      </c>
      <c r="E126" s="43">
        <v>18327.5</v>
      </c>
    </row>
    <row r="127" spans="1:5" ht="157.5" outlineLevel="2" x14ac:dyDescent="0.2">
      <c r="A127" s="39" t="s">
        <v>149</v>
      </c>
      <c r="B127" s="40" t="s">
        <v>148</v>
      </c>
      <c r="C127" s="40" t="s">
        <v>6</v>
      </c>
      <c r="D127" s="40" t="s">
        <v>6</v>
      </c>
      <c r="E127" s="43">
        <v>143834.4</v>
      </c>
    </row>
    <row r="128" spans="1:5" ht="78.75" outlineLevel="3" x14ac:dyDescent="0.2">
      <c r="A128" s="39" t="s">
        <v>64</v>
      </c>
      <c r="B128" s="40" t="s">
        <v>148</v>
      </c>
      <c r="C128" s="40" t="s">
        <v>63</v>
      </c>
      <c r="D128" s="40" t="s">
        <v>131</v>
      </c>
      <c r="E128" s="43">
        <v>143703.4</v>
      </c>
    </row>
    <row r="129" spans="1:5" ht="31.5" outlineLevel="3" x14ac:dyDescent="0.2">
      <c r="A129" s="39" t="s">
        <v>27</v>
      </c>
      <c r="B129" s="40" t="s">
        <v>148</v>
      </c>
      <c r="C129" s="40" t="s">
        <v>26</v>
      </c>
      <c r="D129" s="40" t="s">
        <v>131</v>
      </c>
      <c r="E129" s="42">
        <v>131</v>
      </c>
    </row>
    <row r="130" spans="1:5" ht="94.5" outlineLevel="2" x14ac:dyDescent="0.2">
      <c r="A130" s="39" t="s">
        <v>151</v>
      </c>
      <c r="B130" s="40" t="s">
        <v>150</v>
      </c>
      <c r="C130" s="40" t="s">
        <v>6</v>
      </c>
      <c r="D130" s="40" t="s">
        <v>6</v>
      </c>
      <c r="E130" s="41">
        <v>27485.745019999998</v>
      </c>
    </row>
    <row r="131" spans="1:5" ht="78.75" outlineLevel="3" x14ac:dyDescent="0.2">
      <c r="A131" s="39" t="s">
        <v>64</v>
      </c>
      <c r="B131" s="40" t="s">
        <v>150</v>
      </c>
      <c r="C131" s="40" t="s">
        <v>63</v>
      </c>
      <c r="D131" s="40" t="s">
        <v>131</v>
      </c>
      <c r="E131" s="41">
        <v>27485.745019999998</v>
      </c>
    </row>
    <row r="132" spans="1:5" ht="94.5" outlineLevel="2" x14ac:dyDescent="0.2">
      <c r="A132" s="39" t="s">
        <v>153</v>
      </c>
      <c r="B132" s="40" t="s">
        <v>152</v>
      </c>
      <c r="C132" s="40" t="s">
        <v>6</v>
      </c>
      <c r="D132" s="40" t="s">
        <v>6</v>
      </c>
      <c r="E132" s="47">
        <v>42135.05</v>
      </c>
    </row>
    <row r="133" spans="1:5" ht="78.75" outlineLevel="3" x14ac:dyDescent="0.2">
      <c r="A133" s="39" t="s">
        <v>64</v>
      </c>
      <c r="B133" s="40" t="s">
        <v>152</v>
      </c>
      <c r="C133" s="40" t="s">
        <v>63</v>
      </c>
      <c r="D133" s="40" t="s">
        <v>131</v>
      </c>
      <c r="E133" s="47">
        <v>42135.05</v>
      </c>
    </row>
    <row r="134" spans="1:5" ht="78.75" outlineLevel="1" x14ac:dyDescent="0.2">
      <c r="A134" s="39" t="s">
        <v>155</v>
      </c>
      <c r="B134" s="40" t="s">
        <v>154</v>
      </c>
      <c r="C134" s="40" t="s">
        <v>6</v>
      </c>
      <c r="D134" s="40" t="s">
        <v>6</v>
      </c>
      <c r="E134" s="47">
        <v>76429.69</v>
      </c>
    </row>
    <row r="135" spans="1:5" ht="157.5" outlineLevel="2" x14ac:dyDescent="0.2">
      <c r="A135" s="39" t="s">
        <v>157</v>
      </c>
      <c r="B135" s="40" t="s">
        <v>156</v>
      </c>
      <c r="C135" s="40" t="s">
        <v>6</v>
      </c>
      <c r="D135" s="40" t="s">
        <v>6</v>
      </c>
      <c r="E135" s="47">
        <v>74201.39</v>
      </c>
    </row>
    <row r="136" spans="1:5" ht="78.75" outlineLevel="3" x14ac:dyDescent="0.2">
      <c r="A136" s="39" t="s">
        <v>64</v>
      </c>
      <c r="B136" s="40" t="s">
        <v>156</v>
      </c>
      <c r="C136" s="40" t="s">
        <v>63</v>
      </c>
      <c r="D136" s="40" t="s">
        <v>131</v>
      </c>
      <c r="E136" s="47">
        <v>73666.39</v>
      </c>
    </row>
    <row r="137" spans="1:5" ht="31.5" outlineLevel="3" x14ac:dyDescent="0.2">
      <c r="A137" s="39" t="s">
        <v>27</v>
      </c>
      <c r="B137" s="40" t="s">
        <v>156</v>
      </c>
      <c r="C137" s="40" t="s">
        <v>26</v>
      </c>
      <c r="D137" s="40" t="s">
        <v>131</v>
      </c>
      <c r="E137" s="42">
        <v>535</v>
      </c>
    </row>
    <row r="138" spans="1:5" ht="78.75" outlineLevel="2" x14ac:dyDescent="0.2">
      <c r="A138" s="39" t="s">
        <v>159</v>
      </c>
      <c r="B138" s="40" t="s">
        <v>158</v>
      </c>
      <c r="C138" s="40" t="s">
        <v>6</v>
      </c>
      <c r="D138" s="40" t="s">
        <v>6</v>
      </c>
      <c r="E138" s="43">
        <v>2120.3000000000002</v>
      </c>
    </row>
    <row r="139" spans="1:5" ht="78.75" outlineLevel="3" x14ac:dyDescent="0.2">
      <c r="A139" s="39" t="s">
        <v>64</v>
      </c>
      <c r="B139" s="40" t="s">
        <v>158</v>
      </c>
      <c r="C139" s="40" t="s">
        <v>63</v>
      </c>
      <c r="D139" s="40" t="s">
        <v>131</v>
      </c>
      <c r="E139" s="43">
        <v>2110.8000000000002</v>
      </c>
    </row>
    <row r="140" spans="1:5" ht="31.5" outlineLevel="3" x14ac:dyDescent="0.2">
      <c r="A140" s="39" t="s">
        <v>27</v>
      </c>
      <c r="B140" s="40" t="s">
        <v>158</v>
      </c>
      <c r="C140" s="40" t="s">
        <v>26</v>
      </c>
      <c r="D140" s="40" t="s">
        <v>131</v>
      </c>
      <c r="E140" s="43">
        <v>9.5</v>
      </c>
    </row>
    <row r="141" spans="1:5" ht="78.75" outlineLevel="2" x14ac:dyDescent="0.2">
      <c r="A141" s="39" t="s">
        <v>161</v>
      </c>
      <c r="B141" s="40" t="s">
        <v>160</v>
      </c>
      <c r="C141" s="40" t="s">
        <v>6</v>
      </c>
      <c r="D141" s="40" t="s">
        <v>6</v>
      </c>
      <c r="E141" s="42">
        <v>108</v>
      </c>
    </row>
    <row r="142" spans="1:5" ht="78.75" outlineLevel="3" x14ac:dyDescent="0.2">
      <c r="A142" s="39" t="s">
        <v>64</v>
      </c>
      <c r="B142" s="40" t="s">
        <v>160</v>
      </c>
      <c r="C142" s="40" t="s">
        <v>63</v>
      </c>
      <c r="D142" s="40" t="s">
        <v>131</v>
      </c>
      <c r="E142" s="42">
        <v>106</v>
      </c>
    </row>
    <row r="143" spans="1:5" ht="31.5" outlineLevel="3" x14ac:dyDescent="0.2">
      <c r="A143" s="39" t="s">
        <v>27</v>
      </c>
      <c r="B143" s="40" t="s">
        <v>160</v>
      </c>
      <c r="C143" s="40" t="s">
        <v>26</v>
      </c>
      <c r="D143" s="40" t="s">
        <v>131</v>
      </c>
      <c r="E143" s="42">
        <v>2</v>
      </c>
    </row>
    <row r="144" spans="1:5" ht="157.5" outlineLevel="1" x14ac:dyDescent="0.2">
      <c r="A144" s="39" t="s">
        <v>163</v>
      </c>
      <c r="B144" s="40" t="s">
        <v>162</v>
      </c>
      <c r="C144" s="40" t="s">
        <v>6</v>
      </c>
      <c r="D144" s="40" t="s">
        <v>6</v>
      </c>
      <c r="E144" s="42">
        <v>6750</v>
      </c>
    </row>
    <row r="145" spans="1:8" ht="47.25" outlineLevel="2" x14ac:dyDescent="0.2">
      <c r="A145" s="39" t="s">
        <v>165</v>
      </c>
      <c r="B145" s="40" t="s">
        <v>164</v>
      </c>
      <c r="C145" s="40" t="s">
        <v>6</v>
      </c>
      <c r="D145" s="40" t="s">
        <v>6</v>
      </c>
      <c r="E145" s="42">
        <v>6750</v>
      </c>
    </row>
    <row r="146" spans="1:8" ht="47.25" outlineLevel="3" x14ac:dyDescent="0.2">
      <c r="A146" s="39" t="s">
        <v>53</v>
      </c>
      <c r="B146" s="40" t="s">
        <v>164</v>
      </c>
      <c r="C146" s="40" t="s">
        <v>52</v>
      </c>
      <c r="D146" s="40" t="s">
        <v>131</v>
      </c>
      <c r="E146" s="42">
        <v>6750</v>
      </c>
    </row>
    <row r="147" spans="1:8" ht="141.75" outlineLevel="1" x14ac:dyDescent="0.2">
      <c r="A147" s="39" t="s">
        <v>167</v>
      </c>
      <c r="B147" s="40" t="s">
        <v>166</v>
      </c>
      <c r="C147" s="40" t="s">
        <v>6</v>
      </c>
      <c r="D147" s="40" t="s">
        <v>6</v>
      </c>
      <c r="E147" s="42">
        <v>200</v>
      </c>
    </row>
    <row r="148" spans="1:8" ht="31.5" outlineLevel="2" x14ac:dyDescent="0.2">
      <c r="A148" s="39" t="s">
        <v>169</v>
      </c>
      <c r="B148" s="40" t="s">
        <v>168</v>
      </c>
      <c r="C148" s="40" t="s">
        <v>6</v>
      </c>
      <c r="D148" s="40" t="s">
        <v>6</v>
      </c>
      <c r="E148" s="42">
        <v>200</v>
      </c>
    </row>
    <row r="149" spans="1:8" ht="47.25" outlineLevel="3" x14ac:dyDescent="0.2">
      <c r="A149" s="39" t="s">
        <v>53</v>
      </c>
      <c r="B149" s="40" t="s">
        <v>168</v>
      </c>
      <c r="C149" s="40" t="s">
        <v>52</v>
      </c>
      <c r="D149" s="40" t="s">
        <v>126</v>
      </c>
      <c r="E149" s="42">
        <v>200</v>
      </c>
    </row>
    <row r="150" spans="1:8" ht="173.25" outlineLevel="1" x14ac:dyDescent="0.2">
      <c r="A150" s="39" t="s">
        <v>171</v>
      </c>
      <c r="B150" s="40" t="s">
        <v>170</v>
      </c>
      <c r="C150" s="40" t="s">
        <v>6</v>
      </c>
      <c r="D150" s="40" t="s">
        <v>6</v>
      </c>
      <c r="E150" s="44">
        <v>41529.087</v>
      </c>
    </row>
    <row r="151" spans="1:8" ht="31.5" outlineLevel="2" x14ac:dyDescent="0.2">
      <c r="A151" s="39" t="s">
        <v>50</v>
      </c>
      <c r="B151" s="40" t="s">
        <v>172</v>
      </c>
      <c r="C151" s="40" t="s">
        <v>6</v>
      </c>
      <c r="D151" s="40" t="s">
        <v>6</v>
      </c>
      <c r="E151" s="43">
        <v>6511.7</v>
      </c>
    </row>
    <row r="152" spans="1:8" ht="47.25" outlineLevel="3" x14ac:dyDescent="0.2">
      <c r="A152" s="39" t="s">
        <v>53</v>
      </c>
      <c r="B152" s="40" t="s">
        <v>172</v>
      </c>
      <c r="C152" s="40" t="s">
        <v>52</v>
      </c>
      <c r="D152" s="40" t="s">
        <v>173</v>
      </c>
      <c r="E152" s="43">
        <v>6485.7</v>
      </c>
    </row>
    <row r="153" spans="1:8" ht="47.25" outlineLevel="3" x14ac:dyDescent="0.2">
      <c r="A153" s="39" t="s">
        <v>53</v>
      </c>
      <c r="B153" s="40" t="s">
        <v>172</v>
      </c>
      <c r="C153" s="40" t="s">
        <v>52</v>
      </c>
      <c r="D153" s="40" t="s">
        <v>174</v>
      </c>
      <c r="E153" s="42">
        <v>26</v>
      </c>
    </row>
    <row r="154" spans="1:8" ht="47.25" outlineLevel="2" x14ac:dyDescent="0.2">
      <c r="A154" s="39" t="s">
        <v>176</v>
      </c>
      <c r="B154" s="40" t="s">
        <v>175</v>
      </c>
      <c r="C154" s="40" t="s">
        <v>6</v>
      </c>
      <c r="D154" s="40" t="s">
        <v>6</v>
      </c>
      <c r="E154" s="43">
        <v>9981.4</v>
      </c>
    </row>
    <row r="155" spans="1:8" ht="47.25" outlineLevel="3" x14ac:dyDescent="0.2">
      <c r="A155" s="39" t="s">
        <v>53</v>
      </c>
      <c r="B155" s="40" t="s">
        <v>175</v>
      </c>
      <c r="C155" s="40" t="s">
        <v>52</v>
      </c>
      <c r="D155" s="40" t="s">
        <v>173</v>
      </c>
      <c r="E155" s="43">
        <v>156.6</v>
      </c>
    </row>
    <row r="156" spans="1:8" ht="47.25" outlineLevel="3" x14ac:dyDescent="0.2">
      <c r="A156" s="39" t="s">
        <v>53</v>
      </c>
      <c r="B156" s="40" t="s">
        <v>175</v>
      </c>
      <c r="C156" s="40" t="s">
        <v>52</v>
      </c>
      <c r="D156" s="40" t="s">
        <v>174</v>
      </c>
      <c r="E156" s="43">
        <v>8820.7999999999993</v>
      </c>
    </row>
    <row r="157" spans="1:8" ht="78.75" outlineLevel="3" x14ac:dyDescent="0.2">
      <c r="A157" s="39" t="s">
        <v>21</v>
      </c>
      <c r="B157" s="40" t="s">
        <v>175</v>
      </c>
      <c r="C157" s="40" t="s">
        <v>20</v>
      </c>
      <c r="D157" s="40" t="s">
        <v>174</v>
      </c>
      <c r="E157" s="42">
        <v>1004</v>
      </c>
    </row>
    <row r="158" spans="1:8" ht="63" outlineLevel="2" x14ac:dyDescent="0.2">
      <c r="A158" s="39" t="s">
        <v>178</v>
      </c>
      <c r="B158" s="40" t="s">
        <v>177</v>
      </c>
      <c r="C158" s="40" t="s">
        <v>6</v>
      </c>
      <c r="D158" s="40" t="s">
        <v>6</v>
      </c>
      <c r="E158" s="44">
        <v>25035.987000000001</v>
      </c>
    </row>
    <row r="159" spans="1:8" ht="47.25" outlineLevel="3" x14ac:dyDescent="0.2">
      <c r="A159" s="39" t="s">
        <v>53</v>
      </c>
      <c r="B159" s="40" t="s">
        <v>177</v>
      </c>
      <c r="C159" s="40" t="s">
        <v>52</v>
      </c>
      <c r="D159" s="40" t="s">
        <v>173</v>
      </c>
      <c r="E159" s="44">
        <v>25035.987000000001</v>
      </c>
    </row>
    <row r="160" spans="1:8" ht="110.25" x14ac:dyDescent="0.2">
      <c r="A160" s="35" t="s">
        <v>180</v>
      </c>
      <c r="B160" s="36" t="s">
        <v>179</v>
      </c>
      <c r="C160" s="36" t="s">
        <v>6</v>
      </c>
      <c r="D160" s="36" t="s">
        <v>6</v>
      </c>
      <c r="E160" s="48">
        <v>2000029.5615000001</v>
      </c>
      <c r="F160" s="38"/>
      <c r="G160" s="38"/>
      <c r="H160" s="38"/>
    </row>
    <row r="161" spans="1:5" ht="189" outlineLevel="1" x14ac:dyDescent="0.2">
      <c r="A161" s="39" t="s">
        <v>182</v>
      </c>
      <c r="B161" s="40" t="s">
        <v>181</v>
      </c>
      <c r="C161" s="40" t="s">
        <v>6</v>
      </c>
      <c r="D161" s="40" t="s">
        <v>6</v>
      </c>
      <c r="E161" s="43">
        <v>399499.9</v>
      </c>
    </row>
    <row r="162" spans="1:5" ht="63" outlineLevel="2" x14ac:dyDescent="0.2">
      <c r="A162" s="39" t="s">
        <v>18</v>
      </c>
      <c r="B162" s="40" t="s">
        <v>183</v>
      </c>
      <c r="C162" s="40" t="s">
        <v>6</v>
      </c>
      <c r="D162" s="40" t="s">
        <v>6</v>
      </c>
      <c r="E162" s="42">
        <v>120664</v>
      </c>
    </row>
    <row r="163" spans="1:5" ht="157.5" outlineLevel="3" x14ac:dyDescent="0.2">
      <c r="A163" s="39" t="s">
        <v>76</v>
      </c>
      <c r="B163" s="40" t="s">
        <v>183</v>
      </c>
      <c r="C163" s="40" t="s">
        <v>75</v>
      </c>
      <c r="D163" s="40" t="s">
        <v>131</v>
      </c>
      <c r="E163" s="42">
        <v>41842</v>
      </c>
    </row>
    <row r="164" spans="1:5" ht="47.25" outlineLevel="3" x14ac:dyDescent="0.2">
      <c r="A164" s="39" t="s">
        <v>53</v>
      </c>
      <c r="B164" s="40" t="s">
        <v>183</v>
      </c>
      <c r="C164" s="40" t="s">
        <v>52</v>
      </c>
      <c r="D164" s="40" t="s">
        <v>131</v>
      </c>
      <c r="E164" s="42">
        <v>3466</v>
      </c>
    </row>
    <row r="165" spans="1:5" ht="31.5" outlineLevel="3" x14ac:dyDescent="0.2">
      <c r="A165" s="39" t="s">
        <v>27</v>
      </c>
      <c r="B165" s="40" t="s">
        <v>183</v>
      </c>
      <c r="C165" s="40" t="s">
        <v>26</v>
      </c>
      <c r="D165" s="40" t="s">
        <v>131</v>
      </c>
      <c r="E165" s="42">
        <v>231</v>
      </c>
    </row>
    <row r="166" spans="1:5" ht="148.5" customHeight="1" outlineLevel="3" x14ac:dyDescent="0.2">
      <c r="A166" s="39" t="s">
        <v>76</v>
      </c>
      <c r="B166" s="40" t="s">
        <v>183</v>
      </c>
      <c r="C166" s="40" t="s">
        <v>75</v>
      </c>
      <c r="D166" s="40" t="s">
        <v>126</v>
      </c>
      <c r="E166" s="42">
        <v>58034</v>
      </c>
    </row>
    <row r="167" spans="1:5" ht="47.25" outlineLevel="3" x14ac:dyDescent="0.2">
      <c r="A167" s="39" t="s">
        <v>53</v>
      </c>
      <c r="B167" s="40" t="s">
        <v>183</v>
      </c>
      <c r="C167" s="40" t="s">
        <v>52</v>
      </c>
      <c r="D167" s="40" t="s">
        <v>126</v>
      </c>
      <c r="E167" s="42">
        <v>16447</v>
      </c>
    </row>
    <row r="168" spans="1:5" ht="31.5" outlineLevel="3" x14ac:dyDescent="0.2">
      <c r="A168" s="39" t="s">
        <v>25</v>
      </c>
      <c r="B168" s="40" t="s">
        <v>183</v>
      </c>
      <c r="C168" s="40" t="s">
        <v>24</v>
      </c>
      <c r="D168" s="40" t="s">
        <v>126</v>
      </c>
      <c r="E168" s="42">
        <v>10</v>
      </c>
    </row>
    <row r="169" spans="1:5" ht="31.5" outlineLevel="3" x14ac:dyDescent="0.2">
      <c r="A169" s="39" t="s">
        <v>27</v>
      </c>
      <c r="B169" s="40" t="s">
        <v>183</v>
      </c>
      <c r="C169" s="40" t="s">
        <v>26</v>
      </c>
      <c r="D169" s="40" t="s">
        <v>126</v>
      </c>
      <c r="E169" s="42">
        <v>632</v>
      </c>
    </row>
    <row r="170" spans="1:5" ht="153.75" customHeight="1" outlineLevel="3" x14ac:dyDescent="0.2">
      <c r="A170" s="39" t="s">
        <v>76</v>
      </c>
      <c r="B170" s="40" t="s">
        <v>183</v>
      </c>
      <c r="C170" s="40" t="s">
        <v>75</v>
      </c>
      <c r="D170" s="40" t="s">
        <v>34</v>
      </c>
      <c r="E170" s="42">
        <v>2</v>
      </c>
    </row>
    <row r="171" spans="1:5" ht="31.5" outlineLevel="2" x14ac:dyDescent="0.2">
      <c r="A171" s="39" t="s">
        <v>50</v>
      </c>
      <c r="B171" s="40" t="s">
        <v>184</v>
      </c>
      <c r="C171" s="40" t="s">
        <v>6</v>
      </c>
      <c r="D171" s="40" t="s">
        <v>6</v>
      </c>
      <c r="E171" s="43">
        <v>38391.5</v>
      </c>
    </row>
    <row r="172" spans="1:5" ht="47.25" outlineLevel="3" x14ac:dyDescent="0.2">
      <c r="A172" s="39" t="s">
        <v>53</v>
      </c>
      <c r="B172" s="40" t="s">
        <v>184</v>
      </c>
      <c r="C172" s="40" t="s">
        <v>52</v>
      </c>
      <c r="D172" s="40" t="s">
        <v>185</v>
      </c>
      <c r="E172" s="42">
        <v>14500</v>
      </c>
    </row>
    <row r="173" spans="1:5" ht="47.25" outlineLevel="3" x14ac:dyDescent="0.2">
      <c r="A173" s="39" t="s">
        <v>53</v>
      </c>
      <c r="B173" s="40" t="s">
        <v>184</v>
      </c>
      <c r="C173" s="40" t="s">
        <v>52</v>
      </c>
      <c r="D173" s="40" t="s">
        <v>186</v>
      </c>
      <c r="E173" s="43">
        <v>9324.5</v>
      </c>
    </row>
    <row r="174" spans="1:5" ht="47.25" outlineLevel="3" x14ac:dyDescent="0.2">
      <c r="A174" s="39" t="s">
        <v>53</v>
      </c>
      <c r="B174" s="40" t="s">
        <v>184</v>
      </c>
      <c r="C174" s="40" t="s">
        <v>52</v>
      </c>
      <c r="D174" s="40" t="s">
        <v>126</v>
      </c>
      <c r="E174" s="42">
        <v>2500</v>
      </c>
    </row>
    <row r="175" spans="1:5" ht="31.5" outlineLevel="3" x14ac:dyDescent="0.2">
      <c r="A175" s="39" t="s">
        <v>27</v>
      </c>
      <c r="B175" s="40" t="s">
        <v>184</v>
      </c>
      <c r="C175" s="40" t="s">
        <v>26</v>
      </c>
      <c r="D175" s="40" t="s">
        <v>126</v>
      </c>
      <c r="E175" s="42">
        <v>12067</v>
      </c>
    </row>
    <row r="176" spans="1:5" ht="47.25" outlineLevel="2" x14ac:dyDescent="0.2">
      <c r="A176" s="39" t="s">
        <v>188</v>
      </c>
      <c r="B176" s="40" t="s">
        <v>187</v>
      </c>
      <c r="C176" s="40" t="s">
        <v>6</v>
      </c>
      <c r="D176" s="40" t="s">
        <v>6</v>
      </c>
      <c r="E176" s="42">
        <v>22791</v>
      </c>
    </row>
    <row r="177" spans="1:5" ht="47.25" outlineLevel="3" x14ac:dyDescent="0.2">
      <c r="A177" s="39" t="s">
        <v>53</v>
      </c>
      <c r="B177" s="40" t="s">
        <v>187</v>
      </c>
      <c r="C177" s="40" t="s">
        <v>52</v>
      </c>
      <c r="D177" s="40" t="s">
        <v>126</v>
      </c>
      <c r="E177" s="42">
        <v>22791</v>
      </c>
    </row>
    <row r="178" spans="1:5" ht="94.5" outlineLevel="2" x14ac:dyDescent="0.2">
      <c r="A178" s="39" t="s">
        <v>86</v>
      </c>
      <c r="B178" s="40" t="s">
        <v>189</v>
      </c>
      <c r="C178" s="40" t="s">
        <v>6</v>
      </c>
      <c r="D178" s="40" t="s">
        <v>6</v>
      </c>
      <c r="E178" s="42">
        <v>7800</v>
      </c>
    </row>
    <row r="179" spans="1:5" ht="78.75" outlineLevel="3" x14ac:dyDescent="0.2">
      <c r="A179" s="39" t="s">
        <v>64</v>
      </c>
      <c r="B179" s="40" t="s">
        <v>189</v>
      </c>
      <c r="C179" s="40" t="s">
        <v>63</v>
      </c>
      <c r="D179" s="40" t="s">
        <v>126</v>
      </c>
      <c r="E179" s="42">
        <v>7800</v>
      </c>
    </row>
    <row r="180" spans="1:5" ht="94.5" outlineLevel="2" x14ac:dyDescent="0.2">
      <c r="A180" s="39" t="s">
        <v>92</v>
      </c>
      <c r="B180" s="40" t="s">
        <v>190</v>
      </c>
      <c r="C180" s="40" t="s">
        <v>6</v>
      </c>
      <c r="D180" s="40" t="s">
        <v>6</v>
      </c>
      <c r="E180" s="43">
        <v>197445.1</v>
      </c>
    </row>
    <row r="181" spans="1:5" ht="78.75" outlineLevel="3" x14ac:dyDescent="0.2">
      <c r="A181" s="39" t="s">
        <v>64</v>
      </c>
      <c r="B181" s="40" t="s">
        <v>190</v>
      </c>
      <c r="C181" s="40" t="s">
        <v>63</v>
      </c>
      <c r="D181" s="40" t="s">
        <v>173</v>
      </c>
      <c r="E181" s="43">
        <v>159649.4</v>
      </c>
    </row>
    <row r="182" spans="1:5" ht="78.75" outlineLevel="3" x14ac:dyDescent="0.2">
      <c r="A182" s="39" t="s">
        <v>64</v>
      </c>
      <c r="B182" s="40" t="s">
        <v>190</v>
      </c>
      <c r="C182" s="40" t="s">
        <v>63</v>
      </c>
      <c r="D182" s="40" t="s">
        <v>126</v>
      </c>
      <c r="E182" s="43">
        <v>37795.699999999997</v>
      </c>
    </row>
    <row r="183" spans="1:5" ht="157.5" outlineLevel="2" x14ac:dyDescent="0.2">
      <c r="A183" s="39" t="s">
        <v>192</v>
      </c>
      <c r="B183" s="40" t="s">
        <v>191</v>
      </c>
      <c r="C183" s="40" t="s">
        <v>6</v>
      </c>
      <c r="D183" s="40" t="s">
        <v>6</v>
      </c>
      <c r="E183" s="43">
        <v>12408.3</v>
      </c>
    </row>
    <row r="184" spans="1:5" ht="47.25" outlineLevel="3" x14ac:dyDescent="0.2">
      <c r="A184" s="39" t="s">
        <v>53</v>
      </c>
      <c r="B184" s="40" t="s">
        <v>191</v>
      </c>
      <c r="C184" s="40" t="s">
        <v>52</v>
      </c>
      <c r="D184" s="40" t="s">
        <v>126</v>
      </c>
      <c r="E184" s="43">
        <v>12408.3</v>
      </c>
    </row>
    <row r="185" spans="1:5" ht="173.25" outlineLevel="1" x14ac:dyDescent="0.2">
      <c r="A185" s="39" t="s">
        <v>194</v>
      </c>
      <c r="B185" s="40" t="s">
        <v>193</v>
      </c>
      <c r="C185" s="40" t="s">
        <v>6</v>
      </c>
      <c r="D185" s="40" t="s">
        <v>6</v>
      </c>
      <c r="E185" s="42">
        <v>66205</v>
      </c>
    </row>
    <row r="186" spans="1:5" ht="31.5" outlineLevel="2" x14ac:dyDescent="0.2">
      <c r="A186" s="39" t="s">
        <v>196</v>
      </c>
      <c r="B186" s="40" t="s">
        <v>195</v>
      </c>
      <c r="C186" s="40" t="s">
        <v>6</v>
      </c>
      <c r="D186" s="40" t="s">
        <v>6</v>
      </c>
      <c r="E186" s="42">
        <v>66205</v>
      </c>
    </row>
    <row r="187" spans="1:5" ht="47.25" outlineLevel="3" x14ac:dyDescent="0.2">
      <c r="A187" s="39" t="s">
        <v>53</v>
      </c>
      <c r="B187" s="40" t="s">
        <v>195</v>
      </c>
      <c r="C187" s="40" t="s">
        <v>52</v>
      </c>
      <c r="D187" s="40" t="s">
        <v>131</v>
      </c>
      <c r="E187" s="42">
        <v>66205</v>
      </c>
    </row>
    <row r="188" spans="1:5" ht="141.75" outlineLevel="1" x14ac:dyDescent="0.2">
      <c r="A188" s="39" t="s">
        <v>198</v>
      </c>
      <c r="B188" s="40" t="s">
        <v>197</v>
      </c>
      <c r="C188" s="40" t="s">
        <v>6</v>
      </c>
      <c r="D188" s="40" t="s">
        <v>6</v>
      </c>
      <c r="E188" s="42">
        <v>4069</v>
      </c>
    </row>
    <row r="189" spans="1:5" ht="63" outlineLevel="2" x14ac:dyDescent="0.2">
      <c r="A189" s="39" t="s">
        <v>18</v>
      </c>
      <c r="B189" s="40" t="s">
        <v>199</v>
      </c>
      <c r="C189" s="40" t="s">
        <v>6</v>
      </c>
      <c r="D189" s="40" t="s">
        <v>6</v>
      </c>
      <c r="E189" s="42">
        <v>4069</v>
      </c>
    </row>
    <row r="190" spans="1:5" ht="78.75" outlineLevel="3" x14ac:dyDescent="0.2">
      <c r="A190" s="39" t="s">
        <v>21</v>
      </c>
      <c r="B190" s="40" t="s">
        <v>199</v>
      </c>
      <c r="C190" s="40" t="s">
        <v>20</v>
      </c>
      <c r="D190" s="40" t="s">
        <v>174</v>
      </c>
      <c r="E190" s="42">
        <v>4069</v>
      </c>
    </row>
    <row r="191" spans="1:5" ht="141.75" outlineLevel="1" x14ac:dyDescent="0.2">
      <c r="A191" s="39" t="s">
        <v>201</v>
      </c>
      <c r="B191" s="40" t="s">
        <v>200</v>
      </c>
      <c r="C191" s="40" t="s">
        <v>6</v>
      </c>
      <c r="D191" s="40" t="s">
        <v>6</v>
      </c>
      <c r="E191" s="42">
        <v>30222</v>
      </c>
    </row>
    <row r="192" spans="1:5" ht="63" outlineLevel="2" x14ac:dyDescent="0.2">
      <c r="A192" s="39" t="s">
        <v>18</v>
      </c>
      <c r="B192" s="40" t="s">
        <v>202</v>
      </c>
      <c r="C192" s="40" t="s">
        <v>6</v>
      </c>
      <c r="D192" s="40" t="s">
        <v>6</v>
      </c>
      <c r="E192" s="42">
        <v>30222</v>
      </c>
    </row>
    <row r="193" spans="1:5" ht="157.5" outlineLevel="3" x14ac:dyDescent="0.2">
      <c r="A193" s="39" t="s">
        <v>76</v>
      </c>
      <c r="B193" s="40" t="s">
        <v>202</v>
      </c>
      <c r="C193" s="40" t="s">
        <v>75</v>
      </c>
      <c r="D193" s="40" t="s">
        <v>174</v>
      </c>
      <c r="E193" s="42">
        <v>19653</v>
      </c>
    </row>
    <row r="194" spans="1:5" ht="47.25" outlineLevel="3" x14ac:dyDescent="0.2">
      <c r="A194" s="39" t="s">
        <v>53</v>
      </c>
      <c r="B194" s="40" t="s">
        <v>202</v>
      </c>
      <c r="C194" s="40" t="s">
        <v>52</v>
      </c>
      <c r="D194" s="40" t="s">
        <v>174</v>
      </c>
      <c r="E194" s="42">
        <v>6825</v>
      </c>
    </row>
    <row r="195" spans="1:5" ht="31.5" outlineLevel="3" x14ac:dyDescent="0.2">
      <c r="A195" s="39" t="s">
        <v>27</v>
      </c>
      <c r="B195" s="40" t="s">
        <v>202</v>
      </c>
      <c r="C195" s="40" t="s">
        <v>26</v>
      </c>
      <c r="D195" s="40" t="s">
        <v>174</v>
      </c>
      <c r="E195" s="42">
        <v>3744</v>
      </c>
    </row>
    <row r="196" spans="1:5" ht="141.75" outlineLevel="1" x14ac:dyDescent="0.2">
      <c r="A196" s="39" t="s">
        <v>204</v>
      </c>
      <c r="B196" s="40" t="s">
        <v>203</v>
      </c>
      <c r="C196" s="40" t="s">
        <v>6</v>
      </c>
      <c r="D196" s="40" t="s">
        <v>6</v>
      </c>
      <c r="E196" s="42">
        <v>290660</v>
      </c>
    </row>
    <row r="197" spans="1:5" ht="31.5" outlineLevel="2" x14ac:dyDescent="0.2">
      <c r="A197" s="39" t="s">
        <v>206</v>
      </c>
      <c r="B197" s="40" t="s">
        <v>205</v>
      </c>
      <c r="C197" s="40" t="s">
        <v>6</v>
      </c>
      <c r="D197" s="40" t="s">
        <v>6</v>
      </c>
      <c r="E197" s="42">
        <v>100</v>
      </c>
    </row>
    <row r="198" spans="1:5" ht="47.25" outlineLevel="3" x14ac:dyDescent="0.2">
      <c r="A198" s="39" t="s">
        <v>53</v>
      </c>
      <c r="B198" s="40" t="s">
        <v>205</v>
      </c>
      <c r="C198" s="40" t="s">
        <v>52</v>
      </c>
      <c r="D198" s="40" t="s">
        <v>126</v>
      </c>
      <c r="E198" s="42">
        <v>100</v>
      </c>
    </row>
    <row r="199" spans="1:5" ht="94.5" outlineLevel="2" x14ac:dyDescent="0.2">
      <c r="A199" s="39" t="s">
        <v>92</v>
      </c>
      <c r="B199" s="40" t="s">
        <v>207</v>
      </c>
      <c r="C199" s="40" t="s">
        <v>6</v>
      </c>
      <c r="D199" s="40" t="s">
        <v>6</v>
      </c>
      <c r="E199" s="42">
        <v>290560</v>
      </c>
    </row>
    <row r="200" spans="1:5" ht="78.75" outlineLevel="3" x14ac:dyDescent="0.2">
      <c r="A200" s="39" t="s">
        <v>64</v>
      </c>
      <c r="B200" s="40" t="s">
        <v>207</v>
      </c>
      <c r="C200" s="40" t="s">
        <v>63</v>
      </c>
      <c r="D200" s="40" t="s">
        <v>126</v>
      </c>
      <c r="E200" s="42">
        <v>290560</v>
      </c>
    </row>
    <row r="201" spans="1:5" ht="94.5" outlineLevel="1" x14ac:dyDescent="0.2">
      <c r="A201" s="39" t="s">
        <v>209</v>
      </c>
      <c r="B201" s="40" t="s">
        <v>208</v>
      </c>
      <c r="C201" s="40" t="s">
        <v>6</v>
      </c>
      <c r="D201" s="40" t="s">
        <v>6</v>
      </c>
      <c r="E201" s="42">
        <v>46893</v>
      </c>
    </row>
    <row r="202" spans="1:5" ht="31.5" outlineLevel="2" x14ac:dyDescent="0.2">
      <c r="A202" s="39" t="s">
        <v>50</v>
      </c>
      <c r="B202" s="40" t="s">
        <v>210</v>
      </c>
      <c r="C202" s="40" t="s">
        <v>6</v>
      </c>
      <c r="D202" s="40" t="s">
        <v>6</v>
      </c>
      <c r="E202" s="42">
        <v>377</v>
      </c>
    </row>
    <row r="203" spans="1:5" ht="47.25" outlineLevel="3" x14ac:dyDescent="0.2">
      <c r="A203" s="39" t="s">
        <v>53</v>
      </c>
      <c r="B203" s="40" t="s">
        <v>210</v>
      </c>
      <c r="C203" s="40" t="s">
        <v>52</v>
      </c>
      <c r="D203" s="40" t="s">
        <v>185</v>
      </c>
      <c r="E203" s="42">
        <v>377</v>
      </c>
    </row>
    <row r="204" spans="1:5" ht="126" outlineLevel="2" x14ac:dyDescent="0.2">
      <c r="A204" s="39" t="s">
        <v>212</v>
      </c>
      <c r="B204" s="40" t="s">
        <v>211</v>
      </c>
      <c r="C204" s="40" t="s">
        <v>6</v>
      </c>
      <c r="D204" s="40" t="s">
        <v>6</v>
      </c>
      <c r="E204" s="42">
        <v>46516</v>
      </c>
    </row>
    <row r="205" spans="1:5" ht="47.25" outlineLevel="3" x14ac:dyDescent="0.2">
      <c r="A205" s="39" t="s">
        <v>53</v>
      </c>
      <c r="B205" s="40" t="s">
        <v>211</v>
      </c>
      <c r="C205" s="40" t="s">
        <v>52</v>
      </c>
      <c r="D205" s="40" t="s">
        <v>185</v>
      </c>
      <c r="E205" s="42">
        <v>46516</v>
      </c>
    </row>
    <row r="206" spans="1:5" ht="126" outlineLevel="1" x14ac:dyDescent="0.2">
      <c r="A206" s="39" t="s">
        <v>214</v>
      </c>
      <c r="B206" s="40" t="s">
        <v>213</v>
      </c>
      <c r="C206" s="40" t="s">
        <v>6</v>
      </c>
      <c r="D206" s="40" t="s">
        <v>6</v>
      </c>
      <c r="E206" s="42">
        <v>1090538</v>
      </c>
    </row>
    <row r="207" spans="1:5" ht="110.25" outlineLevel="2" x14ac:dyDescent="0.2">
      <c r="A207" s="39" t="s">
        <v>216</v>
      </c>
      <c r="B207" s="40" t="s">
        <v>215</v>
      </c>
      <c r="C207" s="40" t="s">
        <v>6</v>
      </c>
      <c r="D207" s="40" t="s">
        <v>6</v>
      </c>
      <c r="E207" s="42">
        <v>9511</v>
      </c>
    </row>
    <row r="208" spans="1:5" ht="78.75" outlineLevel="3" x14ac:dyDescent="0.2">
      <c r="A208" s="39" t="s">
        <v>64</v>
      </c>
      <c r="B208" s="40" t="s">
        <v>215</v>
      </c>
      <c r="C208" s="40" t="s">
        <v>63</v>
      </c>
      <c r="D208" s="40" t="s">
        <v>126</v>
      </c>
      <c r="E208" s="42">
        <v>9511</v>
      </c>
    </row>
    <row r="209" spans="1:8" ht="236.25" outlineLevel="2" x14ac:dyDescent="0.2">
      <c r="A209" s="45" t="s">
        <v>218</v>
      </c>
      <c r="B209" s="40" t="s">
        <v>217</v>
      </c>
      <c r="C209" s="40" t="s">
        <v>6</v>
      </c>
      <c r="D209" s="40" t="s">
        <v>6</v>
      </c>
      <c r="E209" s="42">
        <v>1081027</v>
      </c>
    </row>
    <row r="210" spans="1:8" ht="47.25" outlineLevel="3" x14ac:dyDescent="0.2">
      <c r="A210" s="45" t="s">
        <v>53</v>
      </c>
      <c r="B210" s="40" t="s">
        <v>217</v>
      </c>
      <c r="C210" s="40" t="s">
        <v>52</v>
      </c>
      <c r="D210" s="40" t="s">
        <v>126</v>
      </c>
      <c r="E210" s="42">
        <v>786</v>
      </c>
    </row>
    <row r="211" spans="1:8" ht="78.75" outlineLevel="3" x14ac:dyDescent="0.2">
      <c r="A211" s="45" t="s">
        <v>64</v>
      </c>
      <c r="B211" s="40" t="s">
        <v>217</v>
      </c>
      <c r="C211" s="40" t="s">
        <v>63</v>
      </c>
      <c r="D211" s="40" t="s">
        <v>126</v>
      </c>
      <c r="E211" s="42">
        <v>1080241</v>
      </c>
    </row>
    <row r="212" spans="1:8" ht="141.75" outlineLevel="1" x14ac:dyDescent="0.2">
      <c r="A212" s="39" t="s">
        <v>220</v>
      </c>
      <c r="B212" s="40" t="s">
        <v>219</v>
      </c>
      <c r="C212" s="40" t="s">
        <v>6</v>
      </c>
      <c r="D212" s="40" t="s">
        <v>6</v>
      </c>
      <c r="E212" s="46">
        <v>52169.9908</v>
      </c>
    </row>
    <row r="213" spans="1:8" ht="31.5" outlineLevel="2" x14ac:dyDescent="0.2">
      <c r="A213" s="39" t="s">
        <v>50</v>
      </c>
      <c r="B213" s="40" t="s">
        <v>221</v>
      </c>
      <c r="C213" s="40" t="s">
        <v>6</v>
      </c>
      <c r="D213" s="40" t="s">
        <v>6</v>
      </c>
      <c r="E213" s="43">
        <v>10383.5</v>
      </c>
    </row>
    <row r="214" spans="1:8" ht="47.25" outlineLevel="3" x14ac:dyDescent="0.2">
      <c r="A214" s="39" t="s">
        <v>53</v>
      </c>
      <c r="B214" s="40" t="s">
        <v>221</v>
      </c>
      <c r="C214" s="40" t="s">
        <v>52</v>
      </c>
      <c r="D214" s="40" t="s">
        <v>174</v>
      </c>
      <c r="E214" s="43">
        <v>10383.5</v>
      </c>
    </row>
    <row r="215" spans="1:8" ht="63" outlineLevel="2" x14ac:dyDescent="0.2">
      <c r="A215" s="39" t="s">
        <v>223</v>
      </c>
      <c r="B215" s="40" t="s">
        <v>222</v>
      </c>
      <c r="C215" s="40" t="s">
        <v>6</v>
      </c>
      <c r="D215" s="40" t="s">
        <v>6</v>
      </c>
      <c r="E215" s="46">
        <v>41786.4908</v>
      </c>
    </row>
    <row r="216" spans="1:8" ht="47.25" outlineLevel="3" x14ac:dyDescent="0.2">
      <c r="A216" s="39" t="s">
        <v>53</v>
      </c>
      <c r="B216" s="40" t="s">
        <v>222</v>
      </c>
      <c r="C216" s="40" t="s">
        <v>52</v>
      </c>
      <c r="D216" s="40" t="s">
        <v>174</v>
      </c>
      <c r="E216" s="46">
        <v>41786.4908</v>
      </c>
    </row>
    <row r="217" spans="1:8" ht="157.5" outlineLevel="1" x14ac:dyDescent="0.2">
      <c r="A217" s="39" t="s">
        <v>225</v>
      </c>
      <c r="B217" s="40" t="s">
        <v>224</v>
      </c>
      <c r="C217" s="40" t="s">
        <v>6</v>
      </c>
      <c r="D217" s="40" t="s">
        <v>6</v>
      </c>
      <c r="E217" s="46">
        <v>19772.670699999999</v>
      </c>
    </row>
    <row r="218" spans="1:8" ht="141.75" outlineLevel="2" x14ac:dyDescent="0.2">
      <c r="A218" s="39" t="s">
        <v>227</v>
      </c>
      <c r="B218" s="40" t="s">
        <v>226</v>
      </c>
      <c r="C218" s="40" t="s">
        <v>6</v>
      </c>
      <c r="D218" s="40" t="s">
        <v>6</v>
      </c>
      <c r="E218" s="46">
        <v>19772.670699999999</v>
      </c>
    </row>
    <row r="219" spans="1:8" ht="31.5" outlineLevel="3" x14ac:dyDescent="0.2">
      <c r="A219" s="39" t="s">
        <v>27</v>
      </c>
      <c r="B219" s="40" t="s">
        <v>226</v>
      </c>
      <c r="C219" s="40" t="s">
        <v>26</v>
      </c>
      <c r="D219" s="40" t="s">
        <v>131</v>
      </c>
      <c r="E219" s="46">
        <v>19772.670699999999</v>
      </c>
    </row>
    <row r="220" spans="1:8" ht="78.75" x14ac:dyDescent="0.2">
      <c r="A220" s="35" t="s">
        <v>229</v>
      </c>
      <c r="B220" s="36" t="s">
        <v>228</v>
      </c>
      <c r="C220" s="36" t="s">
        <v>6</v>
      </c>
      <c r="D220" s="36" t="s">
        <v>6</v>
      </c>
      <c r="E220" s="49">
        <v>68575</v>
      </c>
      <c r="F220" s="38"/>
      <c r="G220" s="38"/>
      <c r="H220" s="38"/>
    </row>
    <row r="221" spans="1:8" ht="126" outlineLevel="1" x14ac:dyDescent="0.2">
      <c r="A221" s="39" t="s">
        <v>231</v>
      </c>
      <c r="B221" s="40" t="s">
        <v>230</v>
      </c>
      <c r="C221" s="40" t="s">
        <v>6</v>
      </c>
      <c r="D221" s="40" t="s">
        <v>6</v>
      </c>
      <c r="E221" s="42">
        <v>67952</v>
      </c>
    </row>
    <row r="222" spans="1:8" ht="63" outlineLevel="2" x14ac:dyDescent="0.2">
      <c r="A222" s="39" t="s">
        <v>18</v>
      </c>
      <c r="B222" s="40" t="s">
        <v>232</v>
      </c>
      <c r="C222" s="40" t="s">
        <v>6</v>
      </c>
      <c r="D222" s="40" t="s">
        <v>6</v>
      </c>
      <c r="E222" s="42">
        <v>25685</v>
      </c>
    </row>
    <row r="223" spans="1:8" ht="157.5" outlineLevel="3" x14ac:dyDescent="0.2">
      <c r="A223" s="39" t="s">
        <v>76</v>
      </c>
      <c r="B223" s="40" t="s">
        <v>232</v>
      </c>
      <c r="C223" s="40" t="s">
        <v>75</v>
      </c>
      <c r="D223" s="40" t="s">
        <v>233</v>
      </c>
      <c r="E223" s="42">
        <v>15025</v>
      </c>
    </row>
    <row r="224" spans="1:8" ht="47.25" outlineLevel="3" x14ac:dyDescent="0.2">
      <c r="A224" s="39" t="s">
        <v>53</v>
      </c>
      <c r="B224" s="40" t="s">
        <v>232</v>
      </c>
      <c r="C224" s="40" t="s">
        <v>52</v>
      </c>
      <c r="D224" s="40" t="s">
        <v>233</v>
      </c>
      <c r="E224" s="42">
        <v>10660</v>
      </c>
    </row>
    <row r="225" spans="1:8" ht="63" outlineLevel="2" x14ac:dyDescent="0.2">
      <c r="A225" s="39" t="s">
        <v>235</v>
      </c>
      <c r="B225" s="40" t="s">
        <v>234</v>
      </c>
      <c r="C225" s="40" t="s">
        <v>6</v>
      </c>
      <c r="D225" s="40" t="s">
        <v>6</v>
      </c>
      <c r="E225" s="42">
        <v>42267</v>
      </c>
    </row>
    <row r="226" spans="1:8" ht="47.25" outlineLevel="3" x14ac:dyDescent="0.2">
      <c r="A226" s="39" t="s">
        <v>53</v>
      </c>
      <c r="B226" s="40" t="s">
        <v>234</v>
      </c>
      <c r="C226" s="40" t="s">
        <v>52</v>
      </c>
      <c r="D226" s="40" t="s">
        <v>233</v>
      </c>
      <c r="E226" s="42">
        <v>42267</v>
      </c>
    </row>
    <row r="227" spans="1:8" ht="110.25" outlineLevel="1" x14ac:dyDescent="0.2">
      <c r="A227" s="39" t="s">
        <v>237</v>
      </c>
      <c r="B227" s="40" t="s">
        <v>236</v>
      </c>
      <c r="C227" s="40" t="s">
        <v>6</v>
      </c>
      <c r="D227" s="40" t="s">
        <v>6</v>
      </c>
      <c r="E227" s="42">
        <v>623</v>
      </c>
    </row>
    <row r="228" spans="1:8" ht="47.25" outlineLevel="2" x14ac:dyDescent="0.2">
      <c r="A228" s="39" t="s">
        <v>239</v>
      </c>
      <c r="B228" s="40" t="s">
        <v>238</v>
      </c>
      <c r="C228" s="40" t="s">
        <v>6</v>
      </c>
      <c r="D228" s="40" t="s">
        <v>6</v>
      </c>
      <c r="E228" s="42">
        <v>623</v>
      </c>
    </row>
    <row r="229" spans="1:8" ht="47.25" outlineLevel="3" x14ac:dyDescent="0.2">
      <c r="A229" s="39" t="s">
        <v>53</v>
      </c>
      <c r="B229" s="40" t="s">
        <v>238</v>
      </c>
      <c r="C229" s="40" t="s">
        <v>52</v>
      </c>
      <c r="D229" s="40" t="s">
        <v>19</v>
      </c>
      <c r="E229" s="42">
        <v>511</v>
      </c>
    </row>
    <row r="230" spans="1:8" ht="78.75" outlineLevel="3" x14ac:dyDescent="0.2">
      <c r="A230" s="39" t="s">
        <v>21</v>
      </c>
      <c r="B230" s="40" t="s">
        <v>238</v>
      </c>
      <c r="C230" s="40" t="s">
        <v>20</v>
      </c>
      <c r="D230" s="40" t="s">
        <v>240</v>
      </c>
      <c r="E230" s="42">
        <v>112</v>
      </c>
    </row>
    <row r="231" spans="1:8" ht="78.75" x14ac:dyDescent="0.2">
      <c r="A231" s="35" t="s">
        <v>242</v>
      </c>
      <c r="B231" s="36" t="s">
        <v>241</v>
      </c>
      <c r="C231" s="36" t="s">
        <v>6</v>
      </c>
      <c r="D231" s="36" t="s">
        <v>6</v>
      </c>
      <c r="E231" s="37">
        <v>451226.23198000004</v>
      </c>
      <c r="F231" s="38"/>
      <c r="G231" s="38"/>
      <c r="H231" s="38"/>
    </row>
    <row r="232" spans="1:8" ht="141.75" outlineLevel="1" x14ac:dyDescent="0.2">
      <c r="A232" s="39" t="s">
        <v>244</v>
      </c>
      <c r="B232" s="40" t="s">
        <v>243</v>
      </c>
      <c r="C232" s="40" t="s">
        <v>6</v>
      </c>
      <c r="D232" s="40" t="s">
        <v>6</v>
      </c>
      <c r="E232" s="41">
        <v>447160.23198000004</v>
      </c>
    </row>
    <row r="233" spans="1:8" ht="47.25" outlineLevel="2" x14ac:dyDescent="0.2">
      <c r="A233" s="39" t="s">
        <v>246</v>
      </c>
      <c r="B233" s="40" t="s">
        <v>245</v>
      </c>
      <c r="C233" s="40" t="s">
        <v>6</v>
      </c>
      <c r="D233" s="40" t="s">
        <v>6</v>
      </c>
      <c r="E233" s="41">
        <v>307139.13198000001</v>
      </c>
    </row>
    <row r="234" spans="1:8" ht="47.25" outlineLevel="3" x14ac:dyDescent="0.2">
      <c r="A234" s="39" t="s">
        <v>53</v>
      </c>
      <c r="B234" s="40" t="s">
        <v>245</v>
      </c>
      <c r="C234" s="40" t="s">
        <v>52</v>
      </c>
      <c r="D234" s="40" t="s">
        <v>247</v>
      </c>
      <c r="E234" s="41">
        <v>305989.13198000001</v>
      </c>
    </row>
    <row r="235" spans="1:8" ht="31.5" outlineLevel="3" x14ac:dyDescent="0.2">
      <c r="A235" s="39" t="s">
        <v>27</v>
      </c>
      <c r="B235" s="40" t="s">
        <v>245</v>
      </c>
      <c r="C235" s="40" t="s">
        <v>26</v>
      </c>
      <c r="D235" s="40" t="s">
        <v>247</v>
      </c>
      <c r="E235" s="42">
        <v>1150</v>
      </c>
    </row>
    <row r="236" spans="1:8" ht="63" outlineLevel="2" x14ac:dyDescent="0.2">
      <c r="A236" s="39" t="s">
        <v>18</v>
      </c>
      <c r="B236" s="40" t="s">
        <v>248</v>
      </c>
      <c r="C236" s="40" t="s">
        <v>6</v>
      </c>
      <c r="D236" s="40" t="s">
        <v>6</v>
      </c>
      <c r="E236" s="43">
        <v>140021.1</v>
      </c>
    </row>
    <row r="237" spans="1:8" ht="157.5" outlineLevel="3" x14ac:dyDescent="0.2">
      <c r="A237" s="39" t="s">
        <v>76</v>
      </c>
      <c r="B237" s="40" t="s">
        <v>248</v>
      </c>
      <c r="C237" s="40" t="s">
        <v>75</v>
      </c>
      <c r="D237" s="40" t="s">
        <v>247</v>
      </c>
      <c r="E237" s="42">
        <v>116863</v>
      </c>
    </row>
    <row r="238" spans="1:8" ht="47.25" outlineLevel="3" x14ac:dyDescent="0.2">
      <c r="A238" s="39" t="s">
        <v>53</v>
      </c>
      <c r="B238" s="40" t="s">
        <v>248</v>
      </c>
      <c r="C238" s="40" t="s">
        <v>52</v>
      </c>
      <c r="D238" s="40" t="s">
        <v>247</v>
      </c>
      <c r="E238" s="43">
        <v>22055.1</v>
      </c>
    </row>
    <row r="239" spans="1:8" ht="31.5" outlineLevel="3" x14ac:dyDescent="0.2">
      <c r="A239" s="39" t="s">
        <v>27</v>
      </c>
      <c r="B239" s="40" t="s">
        <v>248</v>
      </c>
      <c r="C239" s="40" t="s">
        <v>26</v>
      </c>
      <c r="D239" s="40" t="s">
        <v>247</v>
      </c>
      <c r="E239" s="42">
        <v>1100</v>
      </c>
    </row>
    <row r="240" spans="1:8" ht="157.5" outlineLevel="3" x14ac:dyDescent="0.2">
      <c r="A240" s="39" t="s">
        <v>76</v>
      </c>
      <c r="B240" s="40" t="s">
        <v>248</v>
      </c>
      <c r="C240" s="40" t="s">
        <v>75</v>
      </c>
      <c r="D240" s="40" t="s">
        <v>34</v>
      </c>
      <c r="E240" s="42">
        <v>3</v>
      </c>
    </row>
    <row r="241" spans="1:8" ht="141.75" outlineLevel="1" x14ac:dyDescent="0.2">
      <c r="A241" s="39" t="s">
        <v>250</v>
      </c>
      <c r="B241" s="40" t="s">
        <v>249</v>
      </c>
      <c r="C241" s="40" t="s">
        <v>6</v>
      </c>
      <c r="D241" s="40" t="s">
        <v>6</v>
      </c>
      <c r="E241" s="42">
        <v>4066</v>
      </c>
    </row>
    <row r="242" spans="1:8" ht="63" outlineLevel="2" x14ac:dyDescent="0.2">
      <c r="A242" s="39" t="s">
        <v>252</v>
      </c>
      <c r="B242" s="40" t="s">
        <v>251</v>
      </c>
      <c r="C242" s="40" t="s">
        <v>6</v>
      </c>
      <c r="D242" s="40" t="s">
        <v>6</v>
      </c>
      <c r="E242" s="42">
        <v>4066</v>
      </c>
    </row>
    <row r="243" spans="1:8" ht="47.25" outlineLevel="3" x14ac:dyDescent="0.2">
      <c r="A243" s="39" t="s">
        <v>53</v>
      </c>
      <c r="B243" s="40" t="s">
        <v>251</v>
      </c>
      <c r="C243" s="40" t="s">
        <v>52</v>
      </c>
      <c r="D243" s="40" t="s">
        <v>247</v>
      </c>
      <c r="E243" s="42">
        <v>4066</v>
      </c>
    </row>
    <row r="244" spans="1:8" ht="63" x14ac:dyDescent="0.2">
      <c r="A244" s="35" t="s">
        <v>254</v>
      </c>
      <c r="B244" s="36" t="s">
        <v>253</v>
      </c>
      <c r="C244" s="36" t="s">
        <v>6</v>
      </c>
      <c r="D244" s="36" t="s">
        <v>6</v>
      </c>
      <c r="E244" s="37">
        <v>1244314.86607</v>
      </c>
      <c r="F244" s="38"/>
      <c r="G244" s="38"/>
      <c r="H244" s="38"/>
    </row>
    <row r="245" spans="1:8" ht="110.25" outlineLevel="1" x14ac:dyDescent="0.2">
      <c r="A245" s="39" t="s">
        <v>256</v>
      </c>
      <c r="B245" s="40" t="s">
        <v>255</v>
      </c>
      <c r="C245" s="40" t="s">
        <v>6</v>
      </c>
      <c r="D245" s="40" t="s">
        <v>6</v>
      </c>
      <c r="E245" s="42">
        <v>9596</v>
      </c>
    </row>
    <row r="246" spans="1:8" ht="63" outlineLevel="2" x14ac:dyDescent="0.2">
      <c r="A246" s="39" t="s">
        <v>18</v>
      </c>
      <c r="B246" s="40" t="s">
        <v>257</v>
      </c>
      <c r="C246" s="40" t="s">
        <v>6</v>
      </c>
      <c r="D246" s="40" t="s">
        <v>6</v>
      </c>
      <c r="E246" s="42">
        <v>9596</v>
      </c>
    </row>
    <row r="247" spans="1:8" ht="78.75" outlineLevel="3" x14ac:dyDescent="0.2">
      <c r="A247" s="39" t="s">
        <v>21</v>
      </c>
      <c r="B247" s="40" t="s">
        <v>257</v>
      </c>
      <c r="C247" s="40" t="s">
        <v>20</v>
      </c>
      <c r="D247" s="40" t="s">
        <v>173</v>
      </c>
      <c r="E247" s="42">
        <v>9596</v>
      </c>
    </row>
    <row r="248" spans="1:8" ht="189" outlineLevel="1" x14ac:dyDescent="0.2">
      <c r="A248" s="45" t="s">
        <v>259</v>
      </c>
      <c r="B248" s="40" t="s">
        <v>258</v>
      </c>
      <c r="C248" s="40" t="s">
        <v>6</v>
      </c>
      <c r="D248" s="40" t="s">
        <v>6</v>
      </c>
      <c r="E248" s="43">
        <v>8932.2000000000007</v>
      </c>
    </row>
    <row r="249" spans="1:8" ht="31.5" outlineLevel="2" x14ac:dyDescent="0.2">
      <c r="A249" s="39" t="s">
        <v>50</v>
      </c>
      <c r="B249" s="40" t="s">
        <v>260</v>
      </c>
      <c r="C249" s="40" t="s">
        <v>6</v>
      </c>
      <c r="D249" s="40" t="s">
        <v>6</v>
      </c>
      <c r="E249" s="43">
        <v>8932.2000000000007</v>
      </c>
    </row>
    <row r="250" spans="1:8" ht="78.75" outlineLevel="3" x14ac:dyDescent="0.2">
      <c r="A250" s="39" t="s">
        <v>21</v>
      </c>
      <c r="B250" s="40" t="s">
        <v>260</v>
      </c>
      <c r="C250" s="40" t="s">
        <v>20</v>
      </c>
      <c r="D250" s="40" t="s">
        <v>240</v>
      </c>
      <c r="E250" s="43">
        <v>8932.2000000000007</v>
      </c>
    </row>
    <row r="251" spans="1:8" ht="110.25" outlineLevel="1" x14ac:dyDescent="0.2">
      <c r="A251" s="35" t="s">
        <v>262</v>
      </c>
      <c r="B251" s="36" t="s">
        <v>261</v>
      </c>
      <c r="C251" s="36" t="s">
        <v>6</v>
      </c>
      <c r="D251" s="36" t="s">
        <v>6</v>
      </c>
      <c r="E251" s="37">
        <f>1202010.96607+E271</f>
        <v>1207010.9660700001</v>
      </c>
      <c r="F251" s="38"/>
      <c r="G251" s="38"/>
      <c r="H251" s="38"/>
    </row>
    <row r="252" spans="1:8" ht="94.5" outlineLevel="2" x14ac:dyDescent="0.2">
      <c r="A252" s="39" t="s">
        <v>68</v>
      </c>
      <c r="B252" s="40" t="s">
        <v>263</v>
      </c>
      <c r="C252" s="40" t="s">
        <v>6</v>
      </c>
      <c r="D252" s="40" t="s">
        <v>6</v>
      </c>
      <c r="E252" s="42">
        <v>831</v>
      </c>
    </row>
    <row r="253" spans="1:8" ht="31.5" outlineLevel="3" x14ac:dyDescent="0.2">
      <c r="A253" s="39" t="s">
        <v>25</v>
      </c>
      <c r="B253" s="40" t="s">
        <v>263</v>
      </c>
      <c r="C253" s="40" t="s">
        <v>24</v>
      </c>
      <c r="D253" s="40" t="s">
        <v>69</v>
      </c>
      <c r="E253" s="42">
        <v>831</v>
      </c>
    </row>
    <row r="254" spans="1:8" ht="63" outlineLevel="2" x14ac:dyDescent="0.2">
      <c r="A254" s="39" t="s">
        <v>18</v>
      </c>
      <c r="B254" s="40" t="s">
        <v>264</v>
      </c>
      <c r="C254" s="40" t="s">
        <v>6</v>
      </c>
      <c r="D254" s="40" t="s">
        <v>6</v>
      </c>
      <c r="E254" s="42">
        <v>1061288</v>
      </c>
    </row>
    <row r="255" spans="1:8" ht="78.75" outlineLevel="3" x14ac:dyDescent="0.2">
      <c r="A255" s="39" t="s">
        <v>21</v>
      </c>
      <c r="B255" s="40" t="s">
        <v>264</v>
      </c>
      <c r="C255" s="40" t="s">
        <v>20</v>
      </c>
      <c r="D255" s="40" t="s">
        <v>74</v>
      </c>
      <c r="E255" s="42">
        <v>669976</v>
      </c>
    </row>
    <row r="256" spans="1:8" ht="47.25" outlineLevel="3" x14ac:dyDescent="0.2">
      <c r="A256" s="39" t="s">
        <v>53</v>
      </c>
      <c r="B256" s="40" t="s">
        <v>264</v>
      </c>
      <c r="C256" s="40" t="s">
        <v>52</v>
      </c>
      <c r="D256" s="40" t="s">
        <v>240</v>
      </c>
      <c r="E256" s="42">
        <v>150</v>
      </c>
    </row>
    <row r="257" spans="1:5" ht="78.75" outlineLevel="3" x14ac:dyDescent="0.2">
      <c r="A257" s="39" t="s">
        <v>21</v>
      </c>
      <c r="B257" s="40" t="s">
        <v>264</v>
      </c>
      <c r="C257" s="40" t="s">
        <v>20</v>
      </c>
      <c r="D257" s="40" t="s">
        <v>240</v>
      </c>
      <c r="E257" s="42">
        <v>318304</v>
      </c>
    </row>
    <row r="258" spans="1:5" ht="157.5" outlineLevel="3" x14ac:dyDescent="0.2">
      <c r="A258" s="39" t="s">
        <v>76</v>
      </c>
      <c r="B258" s="40" t="s">
        <v>264</v>
      </c>
      <c r="C258" s="40" t="s">
        <v>75</v>
      </c>
      <c r="D258" s="40" t="s">
        <v>265</v>
      </c>
      <c r="E258" s="42">
        <v>70756</v>
      </c>
    </row>
    <row r="259" spans="1:5" ht="47.25" outlineLevel="3" x14ac:dyDescent="0.2">
      <c r="A259" s="39" t="s">
        <v>53</v>
      </c>
      <c r="B259" s="40" t="s">
        <v>264</v>
      </c>
      <c r="C259" s="40" t="s">
        <v>52</v>
      </c>
      <c r="D259" s="40" t="s">
        <v>265</v>
      </c>
      <c r="E259" s="43">
        <v>2040.4</v>
      </c>
    </row>
    <row r="260" spans="1:5" ht="31.5" outlineLevel="3" x14ac:dyDescent="0.2">
      <c r="A260" s="39" t="s">
        <v>27</v>
      </c>
      <c r="B260" s="40" t="s">
        <v>264</v>
      </c>
      <c r="C260" s="40" t="s">
        <v>26</v>
      </c>
      <c r="D260" s="40" t="s">
        <v>265</v>
      </c>
      <c r="E260" s="43">
        <v>59.6</v>
      </c>
    </row>
    <row r="261" spans="1:5" ht="157.5" outlineLevel="3" x14ac:dyDescent="0.2">
      <c r="A261" s="39" t="s">
        <v>76</v>
      </c>
      <c r="B261" s="40" t="s">
        <v>264</v>
      </c>
      <c r="C261" s="40" t="s">
        <v>75</v>
      </c>
      <c r="D261" s="40" t="s">
        <v>34</v>
      </c>
      <c r="E261" s="43">
        <v>0.8</v>
      </c>
    </row>
    <row r="262" spans="1:5" ht="78.75" outlineLevel="3" x14ac:dyDescent="0.2">
      <c r="A262" s="39" t="s">
        <v>21</v>
      </c>
      <c r="B262" s="40" t="s">
        <v>264</v>
      </c>
      <c r="C262" s="40" t="s">
        <v>20</v>
      </c>
      <c r="D262" s="40" t="s">
        <v>34</v>
      </c>
      <c r="E262" s="43">
        <v>1.2</v>
      </c>
    </row>
    <row r="263" spans="1:5" ht="31.5" outlineLevel="2" x14ac:dyDescent="0.2">
      <c r="A263" s="39" t="s">
        <v>267</v>
      </c>
      <c r="B263" s="40" t="s">
        <v>266</v>
      </c>
      <c r="C263" s="40" t="s">
        <v>6</v>
      </c>
      <c r="D263" s="40" t="s">
        <v>6</v>
      </c>
      <c r="E263" s="43">
        <v>25271.8</v>
      </c>
    </row>
    <row r="264" spans="1:5" ht="78.75" outlineLevel="3" x14ac:dyDescent="0.2">
      <c r="A264" s="39" t="s">
        <v>21</v>
      </c>
      <c r="B264" s="40" t="s">
        <v>266</v>
      </c>
      <c r="C264" s="40" t="s">
        <v>20</v>
      </c>
      <c r="D264" s="40" t="s">
        <v>74</v>
      </c>
      <c r="E264" s="42">
        <v>45</v>
      </c>
    </row>
    <row r="265" spans="1:5" ht="47.25" outlineLevel="3" x14ac:dyDescent="0.2">
      <c r="A265" s="39" t="s">
        <v>53</v>
      </c>
      <c r="B265" s="40" t="s">
        <v>266</v>
      </c>
      <c r="C265" s="40" t="s">
        <v>52</v>
      </c>
      <c r="D265" s="40" t="s">
        <v>240</v>
      </c>
      <c r="E265" s="42">
        <v>1230</v>
      </c>
    </row>
    <row r="266" spans="1:5" ht="78.75" outlineLevel="3" x14ac:dyDescent="0.2">
      <c r="A266" s="39" t="s">
        <v>21</v>
      </c>
      <c r="B266" s="40" t="s">
        <v>266</v>
      </c>
      <c r="C266" s="40" t="s">
        <v>20</v>
      </c>
      <c r="D266" s="40" t="s">
        <v>240</v>
      </c>
      <c r="E266" s="43">
        <v>23996.799999999999</v>
      </c>
    </row>
    <row r="267" spans="1:5" ht="31.5" outlineLevel="2" x14ac:dyDescent="0.2">
      <c r="A267" s="39" t="s">
        <v>269</v>
      </c>
      <c r="B267" s="40" t="s">
        <v>268</v>
      </c>
      <c r="C267" s="40" t="s">
        <v>6</v>
      </c>
      <c r="D267" s="40" t="s">
        <v>6</v>
      </c>
      <c r="E267" s="41">
        <v>5114.36607</v>
      </c>
    </row>
    <row r="268" spans="1:5" ht="78.75" outlineLevel="3" x14ac:dyDescent="0.2">
      <c r="A268" s="39" t="s">
        <v>21</v>
      </c>
      <c r="B268" s="40" t="s">
        <v>268</v>
      </c>
      <c r="C268" s="40" t="s">
        <v>20</v>
      </c>
      <c r="D268" s="40" t="s">
        <v>240</v>
      </c>
      <c r="E268" s="41">
        <v>5114.36607</v>
      </c>
    </row>
    <row r="269" spans="1:5" ht="94.5" outlineLevel="2" x14ac:dyDescent="0.2">
      <c r="A269" s="39" t="s">
        <v>92</v>
      </c>
      <c r="B269" s="40" t="s">
        <v>270</v>
      </c>
      <c r="C269" s="40" t="s">
        <v>6</v>
      </c>
      <c r="D269" s="40" t="s">
        <v>6</v>
      </c>
      <c r="E269" s="43">
        <v>109505.8</v>
      </c>
    </row>
    <row r="270" spans="1:5" ht="78.75" outlineLevel="3" x14ac:dyDescent="0.2">
      <c r="A270" s="39" t="s">
        <v>64</v>
      </c>
      <c r="B270" s="40" t="s">
        <v>270</v>
      </c>
      <c r="C270" s="40" t="s">
        <v>63</v>
      </c>
      <c r="D270" s="40" t="s">
        <v>265</v>
      </c>
      <c r="E270" s="43">
        <v>109505.8</v>
      </c>
    </row>
    <row r="271" spans="1:5" ht="31.5" outlineLevel="1" x14ac:dyDescent="0.2">
      <c r="A271" s="39" t="s">
        <v>272</v>
      </c>
      <c r="B271" s="40" t="s">
        <v>271</v>
      </c>
      <c r="C271" s="40" t="s">
        <v>6</v>
      </c>
      <c r="D271" s="40" t="s">
        <v>6</v>
      </c>
      <c r="E271" s="42">
        <v>5000</v>
      </c>
    </row>
    <row r="272" spans="1:5" ht="31.5" outlineLevel="2" x14ac:dyDescent="0.2">
      <c r="A272" s="39" t="s">
        <v>274</v>
      </c>
      <c r="B272" s="40" t="s">
        <v>273</v>
      </c>
      <c r="C272" s="40" t="s">
        <v>6</v>
      </c>
      <c r="D272" s="40" t="s">
        <v>6</v>
      </c>
      <c r="E272" s="42">
        <v>5000</v>
      </c>
    </row>
    <row r="273" spans="1:8" ht="78.75" outlineLevel="3" x14ac:dyDescent="0.2">
      <c r="A273" s="39" t="s">
        <v>21</v>
      </c>
      <c r="B273" s="40" t="s">
        <v>273</v>
      </c>
      <c r="C273" s="40" t="s">
        <v>20</v>
      </c>
      <c r="D273" s="40" t="s">
        <v>240</v>
      </c>
      <c r="E273" s="42">
        <v>5000</v>
      </c>
    </row>
    <row r="274" spans="1:8" ht="110.25" outlineLevel="1" x14ac:dyDescent="0.2">
      <c r="A274" s="39" t="s">
        <v>276</v>
      </c>
      <c r="B274" s="40" t="s">
        <v>275</v>
      </c>
      <c r="C274" s="40" t="s">
        <v>6</v>
      </c>
      <c r="D274" s="40" t="s">
        <v>6</v>
      </c>
      <c r="E274" s="43">
        <v>18775.7</v>
      </c>
    </row>
    <row r="275" spans="1:8" ht="47.25" outlineLevel="2" x14ac:dyDescent="0.2">
      <c r="A275" s="39" t="s">
        <v>278</v>
      </c>
      <c r="B275" s="40" t="s">
        <v>277</v>
      </c>
      <c r="C275" s="40" t="s">
        <v>6</v>
      </c>
      <c r="D275" s="40" t="s">
        <v>6</v>
      </c>
      <c r="E275" s="42">
        <v>12584</v>
      </c>
    </row>
    <row r="276" spans="1:8" ht="47.25" outlineLevel="3" x14ac:dyDescent="0.2">
      <c r="A276" s="39" t="s">
        <v>53</v>
      </c>
      <c r="B276" s="40" t="s">
        <v>277</v>
      </c>
      <c r="C276" s="40" t="s">
        <v>52</v>
      </c>
      <c r="D276" s="40" t="s">
        <v>240</v>
      </c>
      <c r="E276" s="42">
        <v>943</v>
      </c>
    </row>
    <row r="277" spans="1:8" ht="78.75" outlineLevel="3" x14ac:dyDescent="0.2">
      <c r="A277" s="39" t="s">
        <v>21</v>
      </c>
      <c r="B277" s="40" t="s">
        <v>277</v>
      </c>
      <c r="C277" s="40" t="s">
        <v>20</v>
      </c>
      <c r="D277" s="40" t="s">
        <v>240</v>
      </c>
      <c r="E277" s="42">
        <v>11641</v>
      </c>
    </row>
    <row r="278" spans="1:8" ht="141.75" outlineLevel="2" x14ac:dyDescent="0.2">
      <c r="A278" s="39" t="s">
        <v>280</v>
      </c>
      <c r="B278" s="40" t="s">
        <v>279</v>
      </c>
      <c r="C278" s="40" t="s">
        <v>6</v>
      </c>
      <c r="D278" s="40" t="s">
        <v>6</v>
      </c>
      <c r="E278" s="43">
        <v>6191.7</v>
      </c>
    </row>
    <row r="279" spans="1:8" ht="78.75" outlineLevel="3" x14ac:dyDescent="0.2">
      <c r="A279" s="39" t="s">
        <v>21</v>
      </c>
      <c r="B279" s="40" t="s">
        <v>279</v>
      </c>
      <c r="C279" s="40" t="s">
        <v>20</v>
      </c>
      <c r="D279" s="40" t="s">
        <v>240</v>
      </c>
      <c r="E279" s="43">
        <v>6191.7</v>
      </c>
    </row>
    <row r="280" spans="1:8" ht="78.75" x14ac:dyDescent="0.2">
      <c r="A280" s="35" t="s">
        <v>282</v>
      </c>
      <c r="B280" s="36" t="s">
        <v>281</v>
      </c>
      <c r="C280" s="36" t="s">
        <v>6</v>
      </c>
      <c r="D280" s="36" t="s">
        <v>6</v>
      </c>
      <c r="E280" s="50">
        <v>416777.54</v>
      </c>
      <c r="F280" s="38"/>
      <c r="G280" s="38"/>
      <c r="H280" s="38"/>
    </row>
    <row r="281" spans="1:8" ht="126" outlineLevel="1" x14ac:dyDescent="0.2">
      <c r="A281" s="39" t="s">
        <v>284</v>
      </c>
      <c r="B281" s="40" t="s">
        <v>283</v>
      </c>
      <c r="C281" s="40" t="s">
        <v>6</v>
      </c>
      <c r="D281" s="40" t="s">
        <v>6</v>
      </c>
      <c r="E281" s="47">
        <v>207672.35</v>
      </c>
    </row>
    <row r="282" spans="1:8" ht="63" outlineLevel="2" x14ac:dyDescent="0.2">
      <c r="A282" s="39" t="s">
        <v>18</v>
      </c>
      <c r="B282" s="40" t="s">
        <v>285</v>
      </c>
      <c r="C282" s="40" t="s">
        <v>6</v>
      </c>
      <c r="D282" s="40" t="s">
        <v>6</v>
      </c>
      <c r="E282" s="42">
        <v>48412</v>
      </c>
    </row>
    <row r="283" spans="1:8" ht="78.75" outlineLevel="3" x14ac:dyDescent="0.2">
      <c r="A283" s="39" t="s">
        <v>21</v>
      </c>
      <c r="B283" s="40" t="s">
        <v>285</v>
      </c>
      <c r="C283" s="40" t="s">
        <v>20</v>
      </c>
      <c r="D283" s="40" t="s">
        <v>174</v>
      </c>
      <c r="E283" s="42">
        <v>48412</v>
      </c>
    </row>
    <row r="284" spans="1:8" ht="78.75" outlineLevel="2" x14ac:dyDescent="0.2">
      <c r="A284" s="39" t="s">
        <v>287</v>
      </c>
      <c r="B284" s="40" t="s">
        <v>286</v>
      </c>
      <c r="C284" s="40" t="s">
        <v>6</v>
      </c>
      <c r="D284" s="40" t="s">
        <v>6</v>
      </c>
      <c r="E284" s="43">
        <v>3295.1</v>
      </c>
    </row>
    <row r="285" spans="1:8" ht="47.25" outlineLevel="3" x14ac:dyDescent="0.2">
      <c r="A285" s="39" t="s">
        <v>53</v>
      </c>
      <c r="B285" s="40" t="s">
        <v>286</v>
      </c>
      <c r="C285" s="40" t="s">
        <v>52</v>
      </c>
      <c r="D285" s="40" t="s">
        <v>174</v>
      </c>
      <c r="E285" s="43">
        <v>3295.1</v>
      </c>
    </row>
    <row r="286" spans="1:8" ht="31.5" outlineLevel="2" x14ac:dyDescent="0.2">
      <c r="A286" s="39" t="s">
        <v>50</v>
      </c>
      <c r="B286" s="40" t="s">
        <v>288</v>
      </c>
      <c r="C286" s="40" t="s">
        <v>6</v>
      </c>
      <c r="D286" s="40" t="s">
        <v>6</v>
      </c>
      <c r="E286" s="42">
        <v>1725</v>
      </c>
    </row>
    <row r="287" spans="1:8" ht="47.25" outlineLevel="3" x14ac:dyDescent="0.2">
      <c r="A287" s="39" t="s">
        <v>53</v>
      </c>
      <c r="B287" s="40" t="s">
        <v>288</v>
      </c>
      <c r="C287" s="40" t="s">
        <v>52</v>
      </c>
      <c r="D287" s="40" t="s">
        <v>174</v>
      </c>
      <c r="E287" s="42">
        <v>1725</v>
      </c>
    </row>
    <row r="288" spans="1:8" ht="31.5" outlineLevel="2" x14ac:dyDescent="0.2">
      <c r="A288" s="39" t="s">
        <v>290</v>
      </c>
      <c r="B288" s="40" t="s">
        <v>289</v>
      </c>
      <c r="C288" s="40" t="s">
        <v>6</v>
      </c>
      <c r="D288" s="40" t="s">
        <v>6</v>
      </c>
      <c r="E288" s="47">
        <v>147469.25</v>
      </c>
    </row>
    <row r="289" spans="1:5" ht="47.25" outlineLevel="3" x14ac:dyDescent="0.2">
      <c r="A289" s="39" t="s">
        <v>53</v>
      </c>
      <c r="B289" s="40" t="s">
        <v>289</v>
      </c>
      <c r="C289" s="40" t="s">
        <v>52</v>
      </c>
      <c r="D289" s="40" t="s">
        <v>174</v>
      </c>
      <c r="E289" s="43">
        <v>28230.2</v>
      </c>
    </row>
    <row r="290" spans="1:5" ht="78.75" outlineLevel="3" x14ac:dyDescent="0.2">
      <c r="A290" s="39" t="s">
        <v>21</v>
      </c>
      <c r="B290" s="40" t="s">
        <v>289</v>
      </c>
      <c r="C290" s="40" t="s">
        <v>20</v>
      </c>
      <c r="D290" s="40" t="s">
        <v>174</v>
      </c>
      <c r="E290" s="42">
        <v>3741</v>
      </c>
    </row>
    <row r="291" spans="1:5" ht="31.5" outlineLevel="3" x14ac:dyDescent="0.2">
      <c r="A291" s="39" t="s">
        <v>27</v>
      </c>
      <c r="B291" s="40" t="s">
        <v>289</v>
      </c>
      <c r="C291" s="40" t="s">
        <v>26</v>
      </c>
      <c r="D291" s="40" t="s">
        <v>174</v>
      </c>
      <c r="E291" s="43">
        <v>92487.2</v>
      </c>
    </row>
    <row r="292" spans="1:5" ht="47.25" outlineLevel="3" x14ac:dyDescent="0.2">
      <c r="A292" s="39" t="s">
        <v>53</v>
      </c>
      <c r="B292" s="40" t="s">
        <v>289</v>
      </c>
      <c r="C292" s="40" t="s">
        <v>52</v>
      </c>
      <c r="D292" s="40" t="s">
        <v>291</v>
      </c>
      <c r="E292" s="47">
        <v>23010.85</v>
      </c>
    </row>
    <row r="293" spans="1:5" ht="94.5" outlineLevel="2" x14ac:dyDescent="0.2">
      <c r="A293" s="39" t="s">
        <v>293</v>
      </c>
      <c r="B293" s="40" t="s">
        <v>292</v>
      </c>
      <c r="C293" s="40" t="s">
        <v>6</v>
      </c>
      <c r="D293" s="40" t="s">
        <v>6</v>
      </c>
      <c r="E293" s="42">
        <v>411</v>
      </c>
    </row>
    <row r="294" spans="1:5" ht="47.25" outlineLevel="3" x14ac:dyDescent="0.2">
      <c r="A294" s="39" t="s">
        <v>53</v>
      </c>
      <c r="B294" s="40" t="s">
        <v>292</v>
      </c>
      <c r="C294" s="40" t="s">
        <v>52</v>
      </c>
      <c r="D294" s="40" t="s">
        <v>173</v>
      </c>
      <c r="E294" s="42">
        <v>411</v>
      </c>
    </row>
    <row r="295" spans="1:5" ht="110.25" outlineLevel="2" x14ac:dyDescent="0.2">
      <c r="A295" s="39" t="s">
        <v>295</v>
      </c>
      <c r="B295" s="40" t="s">
        <v>294</v>
      </c>
      <c r="C295" s="40" t="s">
        <v>6</v>
      </c>
      <c r="D295" s="40" t="s">
        <v>6</v>
      </c>
      <c r="E295" s="43">
        <v>3152.3</v>
      </c>
    </row>
    <row r="296" spans="1:5" ht="47.25" outlineLevel="3" x14ac:dyDescent="0.2">
      <c r="A296" s="39" t="s">
        <v>53</v>
      </c>
      <c r="B296" s="40" t="s">
        <v>294</v>
      </c>
      <c r="C296" s="40" t="s">
        <v>52</v>
      </c>
      <c r="D296" s="40" t="s">
        <v>185</v>
      </c>
      <c r="E296" s="43">
        <v>3152.3</v>
      </c>
    </row>
    <row r="297" spans="1:5" ht="110.25" outlineLevel="2" x14ac:dyDescent="0.2">
      <c r="A297" s="39" t="s">
        <v>297</v>
      </c>
      <c r="B297" s="40" t="s">
        <v>296</v>
      </c>
      <c r="C297" s="40" t="s">
        <v>6</v>
      </c>
      <c r="D297" s="40" t="s">
        <v>6</v>
      </c>
      <c r="E297" s="43">
        <v>3207.7</v>
      </c>
    </row>
    <row r="298" spans="1:5" ht="47.25" outlineLevel="3" x14ac:dyDescent="0.2">
      <c r="A298" s="39" t="s">
        <v>53</v>
      </c>
      <c r="B298" s="40" t="s">
        <v>296</v>
      </c>
      <c r="C298" s="40" t="s">
        <v>52</v>
      </c>
      <c r="D298" s="40" t="s">
        <v>174</v>
      </c>
      <c r="E298" s="43">
        <v>3207.7</v>
      </c>
    </row>
    <row r="299" spans="1:5" ht="141.75" outlineLevel="1" x14ac:dyDescent="0.2">
      <c r="A299" s="39" t="s">
        <v>299</v>
      </c>
      <c r="B299" s="40" t="s">
        <v>298</v>
      </c>
      <c r="C299" s="40" t="s">
        <v>6</v>
      </c>
      <c r="D299" s="40" t="s">
        <v>6</v>
      </c>
      <c r="E299" s="47">
        <v>16474.990000000002</v>
      </c>
    </row>
    <row r="300" spans="1:5" ht="47.25" outlineLevel="2" x14ac:dyDescent="0.2">
      <c r="A300" s="39" t="s">
        <v>301</v>
      </c>
      <c r="B300" s="40" t="s">
        <v>300</v>
      </c>
      <c r="C300" s="40" t="s">
        <v>6</v>
      </c>
      <c r="D300" s="40" t="s">
        <v>6</v>
      </c>
      <c r="E300" s="47">
        <v>8511.99</v>
      </c>
    </row>
    <row r="301" spans="1:5" ht="47.25" outlineLevel="3" x14ac:dyDescent="0.2">
      <c r="A301" s="39" t="s">
        <v>53</v>
      </c>
      <c r="B301" s="40" t="s">
        <v>300</v>
      </c>
      <c r="C301" s="40" t="s">
        <v>52</v>
      </c>
      <c r="D301" s="40" t="s">
        <v>174</v>
      </c>
      <c r="E301" s="47">
        <v>5883.99</v>
      </c>
    </row>
    <row r="302" spans="1:5" ht="47.25" outlineLevel="3" x14ac:dyDescent="0.2">
      <c r="A302" s="39" t="s">
        <v>53</v>
      </c>
      <c r="B302" s="40" t="s">
        <v>300</v>
      </c>
      <c r="C302" s="40" t="s">
        <v>52</v>
      </c>
      <c r="D302" s="40" t="s">
        <v>291</v>
      </c>
      <c r="E302" s="42">
        <v>2628</v>
      </c>
    </row>
    <row r="303" spans="1:5" ht="157.5" outlineLevel="2" x14ac:dyDescent="0.2">
      <c r="A303" s="39" t="s">
        <v>303</v>
      </c>
      <c r="B303" s="40" t="s">
        <v>302</v>
      </c>
      <c r="C303" s="40" t="s">
        <v>6</v>
      </c>
      <c r="D303" s="40" t="s">
        <v>6</v>
      </c>
      <c r="E303" s="42">
        <v>7963</v>
      </c>
    </row>
    <row r="304" spans="1:5" ht="47.25" outlineLevel="3" x14ac:dyDescent="0.2">
      <c r="A304" s="39" t="s">
        <v>53</v>
      </c>
      <c r="B304" s="40" t="s">
        <v>302</v>
      </c>
      <c r="C304" s="40" t="s">
        <v>52</v>
      </c>
      <c r="D304" s="40" t="s">
        <v>291</v>
      </c>
      <c r="E304" s="42">
        <v>7963</v>
      </c>
    </row>
    <row r="305" spans="1:8" ht="157.5" outlineLevel="1" x14ac:dyDescent="0.2">
      <c r="A305" s="39" t="s">
        <v>305</v>
      </c>
      <c r="B305" s="40" t="s">
        <v>304</v>
      </c>
      <c r="C305" s="40" t="s">
        <v>6</v>
      </c>
      <c r="D305" s="40" t="s">
        <v>6</v>
      </c>
      <c r="E305" s="43">
        <v>20327.8</v>
      </c>
    </row>
    <row r="306" spans="1:8" ht="31.5" outlineLevel="2" x14ac:dyDescent="0.2">
      <c r="A306" s="39" t="s">
        <v>290</v>
      </c>
      <c r="B306" s="40" t="s">
        <v>306</v>
      </c>
      <c r="C306" s="40" t="s">
        <v>6</v>
      </c>
      <c r="D306" s="40" t="s">
        <v>6</v>
      </c>
      <c r="E306" s="43">
        <v>20327.8</v>
      </c>
    </row>
    <row r="307" spans="1:8" ht="47.25" outlineLevel="3" x14ac:dyDescent="0.2">
      <c r="A307" s="39" t="s">
        <v>53</v>
      </c>
      <c r="B307" s="40" t="s">
        <v>306</v>
      </c>
      <c r="C307" s="40" t="s">
        <v>52</v>
      </c>
      <c r="D307" s="40" t="s">
        <v>174</v>
      </c>
      <c r="E307" s="42">
        <v>892</v>
      </c>
    </row>
    <row r="308" spans="1:8" ht="47.25" outlineLevel="3" x14ac:dyDescent="0.2">
      <c r="A308" s="39" t="s">
        <v>53</v>
      </c>
      <c r="B308" s="40" t="s">
        <v>306</v>
      </c>
      <c r="C308" s="40" t="s">
        <v>52</v>
      </c>
      <c r="D308" s="40" t="s">
        <v>291</v>
      </c>
      <c r="E308" s="43">
        <v>19435.8</v>
      </c>
    </row>
    <row r="309" spans="1:8" ht="126" outlineLevel="1" x14ac:dyDescent="0.2">
      <c r="A309" s="39" t="s">
        <v>308</v>
      </c>
      <c r="B309" s="40" t="s">
        <v>307</v>
      </c>
      <c r="C309" s="40" t="s">
        <v>6</v>
      </c>
      <c r="D309" s="40" t="s">
        <v>6</v>
      </c>
      <c r="E309" s="43">
        <v>172302.4</v>
      </c>
    </row>
    <row r="310" spans="1:8" ht="94.5" outlineLevel="2" x14ac:dyDescent="0.2">
      <c r="A310" s="39" t="s">
        <v>310</v>
      </c>
      <c r="B310" s="40" t="s">
        <v>309</v>
      </c>
      <c r="C310" s="40" t="s">
        <v>6</v>
      </c>
      <c r="D310" s="40" t="s">
        <v>6</v>
      </c>
      <c r="E310" s="43">
        <v>17686.7</v>
      </c>
    </row>
    <row r="311" spans="1:8" ht="47.25" outlineLevel="3" x14ac:dyDescent="0.2">
      <c r="A311" s="39" t="s">
        <v>53</v>
      </c>
      <c r="B311" s="40" t="s">
        <v>309</v>
      </c>
      <c r="C311" s="40" t="s">
        <v>52</v>
      </c>
      <c r="D311" s="40" t="s">
        <v>311</v>
      </c>
      <c r="E311" s="43">
        <v>17686.7</v>
      </c>
    </row>
    <row r="312" spans="1:8" ht="94.5" outlineLevel="2" x14ac:dyDescent="0.2">
      <c r="A312" s="39" t="s">
        <v>92</v>
      </c>
      <c r="B312" s="40" t="s">
        <v>312</v>
      </c>
      <c r="C312" s="40" t="s">
        <v>6</v>
      </c>
      <c r="D312" s="40" t="s">
        <v>6</v>
      </c>
      <c r="E312" s="43">
        <v>154615.70000000001</v>
      </c>
    </row>
    <row r="313" spans="1:8" ht="78.75" outlineLevel="3" x14ac:dyDescent="0.2">
      <c r="A313" s="39" t="s">
        <v>64</v>
      </c>
      <c r="B313" s="40" t="s">
        <v>312</v>
      </c>
      <c r="C313" s="40" t="s">
        <v>63</v>
      </c>
      <c r="D313" s="40" t="s">
        <v>291</v>
      </c>
      <c r="E313" s="43">
        <v>154615.70000000001</v>
      </c>
    </row>
    <row r="314" spans="1:8" ht="78.75" x14ac:dyDescent="0.2">
      <c r="A314" s="35" t="s">
        <v>314</v>
      </c>
      <c r="B314" s="36" t="s">
        <v>313</v>
      </c>
      <c r="C314" s="36" t="s">
        <v>6</v>
      </c>
      <c r="D314" s="36" t="s">
        <v>6</v>
      </c>
      <c r="E314" s="51">
        <v>1027121.575</v>
      </c>
      <c r="F314" s="38"/>
      <c r="G314" s="38"/>
      <c r="H314" s="38"/>
    </row>
    <row r="315" spans="1:8" ht="157.5" outlineLevel="1" x14ac:dyDescent="0.2">
      <c r="A315" s="39" t="s">
        <v>316</v>
      </c>
      <c r="B315" s="40" t="s">
        <v>315</v>
      </c>
      <c r="C315" s="40" t="s">
        <v>6</v>
      </c>
      <c r="D315" s="40" t="s">
        <v>6</v>
      </c>
      <c r="E315" s="42">
        <v>29795</v>
      </c>
    </row>
    <row r="316" spans="1:8" ht="94.5" outlineLevel="2" x14ac:dyDescent="0.2">
      <c r="A316" s="39" t="s">
        <v>68</v>
      </c>
      <c r="B316" s="40" t="s">
        <v>317</v>
      </c>
      <c r="C316" s="40" t="s">
        <v>6</v>
      </c>
      <c r="D316" s="40" t="s">
        <v>6</v>
      </c>
      <c r="E316" s="42">
        <v>488</v>
      </c>
    </row>
    <row r="317" spans="1:8" ht="31.5" outlineLevel="3" x14ac:dyDescent="0.2">
      <c r="A317" s="39" t="s">
        <v>25</v>
      </c>
      <c r="B317" s="40" t="s">
        <v>317</v>
      </c>
      <c r="C317" s="40" t="s">
        <v>24</v>
      </c>
      <c r="D317" s="40" t="s">
        <v>69</v>
      </c>
      <c r="E317" s="42">
        <v>488</v>
      </c>
    </row>
    <row r="318" spans="1:8" ht="47.25" outlineLevel="2" x14ac:dyDescent="0.2">
      <c r="A318" s="39" t="s">
        <v>319</v>
      </c>
      <c r="B318" s="40" t="s">
        <v>318</v>
      </c>
      <c r="C318" s="40" t="s">
        <v>6</v>
      </c>
      <c r="D318" s="40" t="s">
        <v>6</v>
      </c>
      <c r="E318" s="42">
        <v>7709</v>
      </c>
    </row>
    <row r="319" spans="1:8" ht="47.25" outlineLevel="3" x14ac:dyDescent="0.2">
      <c r="A319" s="39" t="s">
        <v>53</v>
      </c>
      <c r="B319" s="40" t="s">
        <v>318</v>
      </c>
      <c r="C319" s="40" t="s">
        <v>52</v>
      </c>
      <c r="D319" s="40" t="s">
        <v>320</v>
      </c>
      <c r="E319" s="42">
        <v>1034</v>
      </c>
    </row>
    <row r="320" spans="1:8" ht="78.75" outlineLevel="3" x14ac:dyDescent="0.2">
      <c r="A320" s="39" t="s">
        <v>21</v>
      </c>
      <c r="B320" s="40" t="s">
        <v>318</v>
      </c>
      <c r="C320" s="40" t="s">
        <v>20</v>
      </c>
      <c r="D320" s="40" t="s">
        <v>320</v>
      </c>
      <c r="E320" s="42">
        <v>6675</v>
      </c>
    </row>
    <row r="321" spans="1:5" ht="141.75" outlineLevel="2" x14ac:dyDescent="0.2">
      <c r="A321" s="39" t="s">
        <v>322</v>
      </c>
      <c r="B321" s="40" t="s">
        <v>321</v>
      </c>
      <c r="C321" s="40" t="s">
        <v>6</v>
      </c>
      <c r="D321" s="40" t="s">
        <v>6</v>
      </c>
      <c r="E321" s="42">
        <v>21598</v>
      </c>
    </row>
    <row r="322" spans="1:5" ht="78.75" outlineLevel="3" x14ac:dyDescent="0.2">
      <c r="A322" s="39" t="s">
        <v>21</v>
      </c>
      <c r="B322" s="40" t="s">
        <v>321</v>
      </c>
      <c r="C322" s="40" t="s">
        <v>20</v>
      </c>
      <c r="D322" s="40" t="s">
        <v>323</v>
      </c>
      <c r="E322" s="42">
        <v>21598</v>
      </c>
    </row>
    <row r="323" spans="1:5" ht="173.25" outlineLevel="1" x14ac:dyDescent="0.2">
      <c r="A323" s="39" t="s">
        <v>325</v>
      </c>
      <c r="B323" s="40" t="s">
        <v>324</v>
      </c>
      <c r="C323" s="40" t="s">
        <v>6</v>
      </c>
      <c r="D323" s="40" t="s">
        <v>6</v>
      </c>
      <c r="E323" s="43">
        <f>34200+E326</f>
        <v>87737.8</v>
      </c>
    </row>
    <row r="324" spans="1:5" ht="94.5" outlineLevel="2" x14ac:dyDescent="0.2">
      <c r="A324" s="39" t="s">
        <v>86</v>
      </c>
      <c r="B324" s="40" t="s">
        <v>326</v>
      </c>
      <c r="C324" s="40" t="s">
        <v>6</v>
      </c>
      <c r="D324" s="40" t="s">
        <v>6</v>
      </c>
      <c r="E324" s="42">
        <v>34200</v>
      </c>
    </row>
    <row r="325" spans="1:5" ht="78.75" outlineLevel="3" x14ac:dyDescent="0.2">
      <c r="A325" s="39" t="s">
        <v>64</v>
      </c>
      <c r="B325" s="40" t="s">
        <v>326</v>
      </c>
      <c r="C325" s="40" t="s">
        <v>63</v>
      </c>
      <c r="D325" s="40" t="s">
        <v>327</v>
      </c>
      <c r="E325" s="42">
        <v>34200</v>
      </c>
    </row>
    <row r="326" spans="1:5" ht="47.25" outlineLevel="1" x14ac:dyDescent="0.2">
      <c r="A326" s="39" t="s">
        <v>349</v>
      </c>
      <c r="B326" s="40" t="s">
        <v>348</v>
      </c>
      <c r="C326" s="40" t="s">
        <v>6</v>
      </c>
      <c r="D326" s="40" t="s">
        <v>6</v>
      </c>
      <c r="E326" s="43">
        <v>53537.8</v>
      </c>
    </row>
    <row r="327" spans="1:5" ht="47.25" outlineLevel="2" x14ac:dyDescent="0.2">
      <c r="A327" s="39" t="s">
        <v>351</v>
      </c>
      <c r="B327" s="40" t="s">
        <v>350</v>
      </c>
      <c r="C327" s="40" t="s">
        <v>6</v>
      </c>
      <c r="D327" s="40" t="s">
        <v>6</v>
      </c>
      <c r="E327" s="43">
        <v>30809.8</v>
      </c>
    </row>
    <row r="328" spans="1:5" ht="47.25" outlineLevel="3" x14ac:dyDescent="0.2">
      <c r="A328" s="39" t="s">
        <v>53</v>
      </c>
      <c r="B328" s="40" t="s">
        <v>350</v>
      </c>
      <c r="C328" s="40" t="s">
        <v>52</v>
      </c>
      <c r="D328" s="40" t="s">
        <v>323</v>
      </c>
      <c r="E328" s="43">
        <v>30809.8</v>
      </c>
    </row>
    <row r="329" spans="1:5" ht="47.25" outlineLevel="2" x14ac:dyDescent="0.2">
      <c r="A329" s="39" t="s">
        <v>353</v>
      </c>
      <c r="B329" s="40" t="s">
        <v>352</v>
      </c>
      <c r="C329" s="40" t="s">
        <v>6</v>
      </c>
      <c r="D329" s="40" t="s">
        <v>6</v>
      </c>
      <c r="E329" s="42">
        <v>22728</v>
      </c>
    </row>
    <row r="330" spans="1:5" ht="47.25" outlineLevel="3" x14ac:dyDescent="0.2">
      <c r="A330" s="39" t="s">
        <v>53</v>
      </c>
      <c r="B330" s="40" t="s">
        <v>352</v>
      </c>
      <c r="C330" s="40" t="s">
        <v>52</v>
      </c>
      <c r="D330" s="40" t="s">
        <v>323</v>
      </c>
      <c r="E330" s="42">
        <v>22728</v>
      </c>
    </row>
    <row r="331" spans="1:5" ht="204.75" outlineLevel="1" x14ac:dyDescent="0.2">
      <c r="A331" s="45" t="s">
        <v>329</v>
      </c>
      <c r="B331" s="40" t="s">
        <v>328</v>
      </c>
      <c r="C331" s="40" t="s">
        <v>6</v>
      </c>
      <c r="D331" s="40" t="s">
        <v>6</v>
      </c>
      <c r="E331" s="43">
        <v>55294.9</v>
      </c>
    </row>
    <row r="332" spans="1:5" ht="47.25" outlineLevel="2" x14ac:dyDescent="0.2">
      <c r="A332" s="39" t="s">
        <v>331</v>
      </c>
      <c r="B332" s="40" t="s">
        <v>330</v>
      </c>
      <c r="C332" s="40" t="s">
        <v>6</v>
      </c>
      <c r="D332" s="40" t="s">
        <v>6</v>
      </c>
      <c r="E332" s="43">
        <v>14048.5</v>
      </c>
    </row>
    <row r="333" spans="1:5" ht="78.75" outlineLevel="3" x14ac:dyDescent="0.2">
      <c r="A333" s="39" t="s">
        <v>21</v>
      </c>
      <c r="B333" s="40" t="s">
        <v>330</v>
      </c>
      <c r="C333" s="40" t="s">
        <v>20</v>
      </c>
      <c r="D333" s="40" t="s">
        <v>320</v>
      </c>
      <c r="E333" s="43">
        <v>14048.5</v>
      </c>
    </row>
    <row r="334" spans="1:5" ht="94.5" outlineLevel="2" x14ac:dyDescent="0.2">
      <c r="A334" s="39" t="s">
        <v>98</v>
      </c>
      <c r="B334" s="40" t="s">
        <v>332</v>
      </c>
      <c r="C334" s="40" t="s">
        <v>6</v>
      </c>
      <c r="D334" s="40" t="s">
        <v>6</v>
      </c>
      <c r="E334" s="43">
        <v>41246.400000000001</v>
      </c>
    </row>
    <row r="335" spans="1:5" ht="78.75" outlineLevel="3" x14ac:dyDescent="0.2">
      <c r="A335" s="39" t="s">
        <v>21</v>
      </c>
      <c r="B335" s="40" t="s">
        <v>332</v>
      </c>
      <c r="C335" s="40" t="s">
        <v>20</v>
      </c>
      <c r="D335" s="40" t="s">
        <v>320</v>
      </c>
      <c r="E335" s="43">
        <v>41246.400000000001</v>
      </c>
    </row>
    <row r="336" spans="1:5" ht="236.25" outlineLevel="1" x14ac:dyDescent="0.2">
      <c r="A336" s="45" t="s">
        <v>334</v>
      </c>
      <c r="B336" s="40" t="s">
        <v>333</v>
      </c>
      <c r="C336" s="40" t="s">
        <v>6</v>
      </c>
      <c r="D336" s="40" t="s">
        <v>6</v>
      </c>
      <c r="E336" s="44">
        <f>850899.575+E358</f>
        <v>854293.875</v>
      </c>
    </row>
    <row r="337" spans="1:5" ht="63" outlineLevel="2" x14ac:dyDescent="0.2">
      <c r="A337" s="39" t="s">
        <v>18</v>
      </c>
      <c r="B337" s="40" t="s">
        <v>335</v>
      </c>
      <c r="C337" s="40" t="s">
        <v>6</v>
      </c>
      <c r="D337" s="40" t="s">
        <v>6</v>
      </c>
      <c r="E337" s="41">
        <v>818171.57884000009</v>
      </c>
    </row>
    <row r="338" spans="1:5" ht="157.5" outlineLevel="3" x14ac:dyDescent="0.2">
      <c r="A338" s="39" t="s">
        <v>76</v>
      </c>
      <c r="B338" s="40" t="s">
        <v>335</v>
      </c>
      <c r="C338" s="40" t="s">
        <v>75</v>
      </c>
      <c r="D338" s="40" t="s">
        <v>34</v>
      </c>
      <c r="E338" s="42">
        <v>1</v>
      </c>
    </row>
    <row r="339" spans="1:5" ht="78.75" outlineLevel="3" x14ac:dyDescent="0.2">
      <c r="A339" s="39" t="s">
        <v>21</v>
      </c>
      <c r="B339" s="40" t="s">
        <v>335</v>
      </c>
      <c r="C339" s="40" t="s">
        <v>20</v>
      </c>
      <c r="D339" s="40" t="s">
        <v>34</v>
      </c>
      <c r="E339" s="42">
        <v>1</v>
      </c>
    </row>
    <row r="340" spans="1:5" ht="78.75" outlineLevel="3" x14ac:dyDescent="0.2">
      <c r="A340" s="39" t="s">
        <v>21</v>
      </c>
      <c r="B340" s="40" t="s">
        <v>335</v>
      </c>
      <c r="C340" s="40" t="s">
        <v>20</v>
      </c>
      <c r="D340" s="40" t="s">
        <v>320</v>
      </c>
      <c r="E340" s="41">
        <v>805676.57884000009</v>
      </c>
    </row>
    <row r="341" spans="1:5" ht="157.5" outlineLevel="3" x14ac:dyDescent="0.2">
      <c r="A341" s="39" t="s">
        <v>76</v>
      </c>
      <c r="B341" s="40" t="s">
        <v>335</v>
      </c>
      <c r="C341" s="40" t="s">
        <v>75</v>
      </c>
      <c r="D341" s="40" t="s">
        <v>327</v>
      </c>
      <c r="E341" s="42">
        <v>10897</v>
      </c>
    </row>
    <row r="342" spans="1:5" ht="47.25" outlineLevel="3" x14ac:dyDescent="0.2">
      <c r="A342" s="39" t="s">
        <v>53</v>
      </c>
      <c r="B342" s="40" t="s">
        <v>335</v>
      </c>
      <c r="C342" s="40" t="s">
        <v>52</v>
      </c>
      <c r="D342" s="40" t="s">
        <v>327</v>
      </c>
      <c r="E342" s="42">
        <v>1586</v>
      </c>
    </row>
    <row r="343" spans="1:5" ht="31.5" outlineLevel="3" x14ac:dyDescent="0.2">
      <c r="A343" s="39" t="s">
        <v>27</v>
      </c>
      <c r="B343" s="40" t="s">
        <v>335</v>
      </c>
      <c r="C343" s="40" t="s">
        <v>26</v>
      </c>
      <c r="D343" s="40" t="s">
        <v>327</v>
      </c>
      <c r="E343" s="42">
        <v>10</v>
      </c>
    </row>
    <row r="344" spans="1:5" ht="141.75" outlineLevel="2" x14ac:dyDescent="0.2">
      <c r="A344" s="39" t="s">
        <v>337</v>
      </c>
      <c r="B344" s="40" t="s">
        <v>336</v>
      </c>
      <c r="C344" s="40" t="s">
        <v>6</v>
      </c>
      <c r="D344" s="40" t="s">
        <v>6</v>
      </c>
      <c r="E344" s="42">
        <v>26200</v>
      </c>
    </row>
    <row r="345" spans="1:5" ht="78.75" outlineLevel="3" x14ac:dyDescent="0.2">
      <c r="A345" s="39" t="s">
        <v>21</v>
      </c>
      <c r="B345" s="40" t="s">
        <v>336</v>
      </c>
      <c r="C345" s="40" t="s">
        <v>20</v>
      </c>
      <c r="D345" s="40" t="s">
        <v>320</v>
      </c>
      <c r="E345" s="42">
        <v>26200</v>
      </c>
    </row>
    <row r="346" spans="1:5" ht="110.25" outlineLevel="2" x14ac:dyDescent="0.2">
      <c r="A346" s="39" t="s">
        <v>339</v>
      </c>
      <c r="B346" s="40" t="s">
        <v>338</v>
      </c>
      <c r="C346" s="40" t="s">
        <v>6</v>
      </c>
      <c r="D346" s="40" t="s">
        <v>6</v>
      </c>
      <c r="E346" s="43">
        <v>614.5</v>
      </c>
    </row>
    <row r="347" spans="1:5" ht="78.75" outlineLevel="3" x14ac:dyDescent="0.2">
      <c r="A347" s="39" t="s">
        <v>21</v>
      </c>
      <c r="B347" s="40" t="s">
        <v>338</v>
      </c>
      <c r="C347" s="40" t="s">
        <v>20</v>
      </c>
      <c r="D347" s="40" t="s">
        <v>320</v>
      </c>
      <c r="E347" s="43">
        <v>614.5</v>
      </c>
    </row>
    <row r="348" spans="1:5" ht="63" outlineLevel="2" x14ac:dyDescent="0.2">
      <c r="A348" s="39" t="s">
        <v>96</v>
      </c>
      <c r="B348" s="40" t="s">
        <v>340</v>
      </c>
      <c r="C348" s="40" t="s">
        <v>6</v>
      </c>
      <c r="D348" s="40" t="s">
        <v>6</v>
      </c>
      <c r="E348" s="44">
        <v>421.875</v>
      </c>
    </row>
    <row r="349" spans="1:5" ht="78.75" outlineLevel="3" x14ac:dyDescent="0.2">
      <c r="A349" s="39" t="s">
        <v>21</v>
      </c>
      <c r="B349" s="40" t="s">
        <v>340</v>
      </c>
      <c r="C349" s="40" t="s">
        <v>20</v>
      </c>
      <c r="D349" s="40" t="s">
        <v>19</v>
      </c>
      <c r="E349" s="44">
        <v>421.875</v>
      </c>
    </row>
    <row r="350" spans="1:5" ht="31.5" outlineLevel="2" x14ac:dyDescent="0.2">
      <c r="A350" s="39" t="s">
        <v>23</v>
      </c>
      <c r="B350" s="40" t="s">
        <v>341</v>
      </c>
      <c r="C350" s="40" t="s">
        <v>6</v>
      </c>
      <c r="D350" s="40" t="s">
        <v>6</v>
      </c>
      <c r="E350" s="43">
        <v>3847.5</v>
      </c>
    </row>
    <row r="351" spans="1:5" ht="78.75" outlineLevel="3" x14ac:dyDescent="0.2">
      <c r="A351" s="39" t="s">
        <v>21</v>
      </c>
      <c r="B351" s="40" t="s">
        <v>341</v>
      </c>
      <c r="C351" s="40" t="s">
        <v>20</v>
      </c>
      <c r="D351" s="40" t="s">
        <v>19</v>
      </c>
      <c r="E351" s="43">
        <v>3847.5</v>
      </c>
    </row>
    <row r="352" spans="1:5" ht="141.75" outlineLevel="2" x14ac:dyDescent="0.2">
      <c r="A352" s="39" t="s">
        <v>343</v>
      </c>
      <c r="B352" s="40" t="s">
        <v>342</v>
      </c>
      <c r="C352" s="40" t="s">
        <v>6</v>
      </c>
      <c r="D352" s="40" t="s">
        <v>6</v>
      </c>
      <c r="E352" s="43">
        <v>777.8</v>
      </c>
    </row>
    <row r="353" spans="1:8" ht="78.75" outlineLevel="3" x14ac:dyDescent="0.2">
      <c r="A353" s="39" t="s">
        <v>21</v>
      </c>
      <c r="B353" s="40" t="s">
        <v>342</v>
      </c>
      <c r="C353" s="40" t="s">
        <v>20</v>
      </c>
      <c r="D353" s="40" t="s">
        <v>320</v>
      </c>
      <c r="E353" s="43">
        <v>777.8</v>
      </c>
    </row>
    <row r="354" spans="1:8" ht="141.75" outlineLevel="2" x14ac:dyDescent="0.2">
      <c r="A354" s="39" t="s">
        <v>345</v>
      </c>
      <c r="B354" s="40" t="s">
        <v>344</v>
      </c>
      <c r="C354" s="40" t="s">
        <v>6</v>
      </c>
      <c r="D354" s="40" t="s">
        <v>6</v>
      </c>
      <c r="E354" s="43">
        <v>613.70000000000005</v>
      </c>
    </row>
    <row r="355" spans="1:8" ht="78.75" outlineLevel="3" x14ac:dyDescent="0.2">
      <c r="A355" s="39" t="s">
        <v>21</v>
      </c>
      <c r="B355" s="40" t="s">
        <v>344</v>
      </c>
      <c r="C355" s="40" t="s">
        <v>20</v>
      </c>
      <c r="D355" s="40" t="s">
        <v>320</v>
      </c>
      <c r="E355" s="43">
        <v>613.70000000000005</v>
      </c>
    </row>
    <row r="356" spans="1:8" ht="126" outlineLevel="2" x14ac:dyDescent="0.2">
      <c r="A356" s="39" t="s">
        <v>347</v>
      </c>
      <c r="B356" s="40" t="s">
        <v>346</v>
      </c>
      <c r="C356" s="40" t="s">
        <v>6</v>
      </c>
      <c r="D356" s="40" t="s">
        <v>6</v>
      </c>
      <c r="E356" s="41">
        <v>252.62116</v>
      </c>
    </row>
    <row r="357" spans="1:8" ht="78.75" outlineLevel="3" x14ac:dyDescent="0.2">
      <c r="A357" s="39" t="s">
        <v>21</v>
      </c>
      <c r="B357" s="40" t="s">
        <v>346</v>
      </c>
      <c r="C357" s="40" t="s">
        <v>20</v>
      </c>
      <c r="D357" s="40" t="s">
        <v>19</v>
      </c>
      <c r="E357" s="41">
        <v>252.62116</v>
      </c>
    </row>
    <row r="358" spans="1:8" ht="31.5" outlineLevel="1" x14ac:dyDescent="0.2">
      <c r="A358" s="39" t="s">
        <v>355</v>
      </c>
      <c r="B358" s="40" t="s">
        <v>354</v>
      </c>
      <c r="C358" s="40" t="s">
        <v>6</v>
      </c>
      <c r="D358" s="40" t="s">
        <v>6</v>
      </c>
      <c r="E358" s="43">
        <v>3394.3</v>
      </c>
    </row>
    <row r="359" spans="1:8" ht="126" outlineLevel="2" x14ac:dyDescent="0.2">
      <c r="A359" s="39" t="s">
        <v>357</v>
      </c>
      <c r="B359" s="40" t="s">
        <v>356</v>
      </c>
      <c r="C359" s="40" t="s">
        <v>6</v>
      </c>
      <c r="D359" s="40" t="s">
        <v>6</v>
      </c>
      <c r="E359" s="43">
        <v>3394.3</v>
      </c>
    </row>
    <row r="360" spans="1:8" ht="78.75" outlineLevel="3" x14ac:dyDescent="0.2">
      <c r="A360" s="39" t="s">
        <v>21</v>
      </c>
      <c r="B360" s="40" t="s">
        <v>356</v>
      </c>
      <c r="C360" s="40" t="s">
        <v>20</v>
      </c>
      <c r="D360" s="40" t="s">
        <v>320</v>
      </c>
      <c r="E360" s="43">
        <v>3394.3</v>
      </c>
    </row>
    <row r="361" spans="1:8" ht="94.5" x14ac:dyDescent="0.2">
      <c r="A361" s="35" t="s">
        <v>359</v>
      </c>
      <c r="B361" s="36" t="s">
        <v>358</v>
      </c>
      <c r="C361" s="36" t="s">
        <v>6</v>
      </c>
      <c r="D361" s="36" t="s">
        <v>6</v>
      </c>
      <c r="E361" s="52">
        <v>70442.8</v>
      </c>
      <c r="F361" s="38"/>
      <c r="G361" s="38"/>
      <c r="H361" s="38"/>
    </row>
    <row r="362" spans="1:8" ht="189" outlineLevel="1" x14ac:dyDescent="0.2">
      <c r="A362" s="39" t="s">
        <v>361</v>
      </c>
      <c r="B362" s="40" t="s">
        <v>360</v>
      </c>
      <c r="C362" s="40" t="s">
        <v>6</v>
      </c>
      <c r="D362" s="40" t="s">
        <v>6</v>
      </c>
      <c r="E362" s="43">
        <v>31920.799999999999</v>
      </c>
    </row>
    <row r="363" spans="1:8" ht="31.5" outlineLevel="2" x14ac:dyDescent="0.2">
      <c r="A363" s="39" t="s">
        <v>50</v>
      </c>
      <c r="B363" s="40" t="s">
        <v>362</v>
      </c>
      <c r="C363" s="40" t="s">
        <v>6</v>
      </c>
      <c r="D363" s="40" t="s">
        <v>6</v>
      </c>
      <c r="E363" s="43">
        <v>31798.799999999999</v>
      </c>
    </row>
    <row r="364" spans="1:8" ht="31.5" outlineLevel="3" x14ac:dyDescent="0.2">
      <c r="A364" s="39" t="s">
        <v>27</v>
      </c>
      <c r="B364" s="40" t="s">
        <v>362</v>
      </c>
      <c r="C364" s="40" t="s">
        <v>26</v>
      </c>
      <c r="D364" s="40" t="s">
        <v>363</v>
      </c>
      <c r="E364" s="42">
        <v>30645</v>
      </c>
    </row>
    <row r="365" spans="1:8" ht="31.5" outlineLevel="3" x14ac:dyDescent="0.2">
      <c r="A365" s="39" t="s">
        <v>27</v>
      </c>
      <c r="B365" s="40" t="s">
        <v>362</v>
      </c>
      <c r="C365" s="40" t="s">
        <v>26</v>
      </c>
      <c r="D365" s="40" t="s">
        <v>173</v>
      </c>
      <c r="E365" s="43">
        <v>1153.8</v>
      </c>
    </row>
    <row r="366" spans="1:8" ht="94.5" outlineLevel="2" x14ac:dyDescent="0.2">
      <c r="A366" s="39" t="s">
        <v>365</v>
      </c>
      <c r="B366" s="40" t="s">
        <v>364</v>
      </c>
      <c r="C366" s="40" t="s">
        <v>6</v>
      </c>
      <c r="D366" s="40" t="s">
        <v>6</v>
      </c>
      <c r="E366" s="42">
        <v>122</v>
      </c>
    </row>
    <row r="367" spans="1:8" ht="47.25" outlineLevel="3" x14ac:dyDescent="0.2">
      <c r="A367" s="39" t="s">
        <v>53</v>
      </c>
      <c r="B367" s="40" t="s">
        <v>364</v>
      </c>
      <c r="C367" s="40" t="s">
        <v>52</v>
      </c>
      <c r="D367" s="40" t="s">
        <v>363</v>
      </c>
      <c r="E367" s="42">
        <v>122</v>
      </c>
    </row>
    <row r="368" spans="1:8" ht="126" outlineLevel="1" x14ac:dyDescent="0.2">
      <c r="A368" s="39" t="s">
        <v>367</v>
      </c>
      <c r="B368" s="40" t="s">
        <v>366</v>
      </c>
      <c r="C368" s="40" t="s">
        <v>6</v>
      </c>
      <c r="D368" s="40" t="s">
        <v>6</v>
      </c>
      <c r="E368" s="42">
        <v>900</v>
      </c>
    </row>
    <row r="369" spans="1:8" ht="31.5" outlineLevel="2" x14ac:dyDescent="0.2">
      <c r="A369" s="39" t="s">
        <v>369</v>
      </c>
      <c r="B369" s="40" t="s">
        <v>368</v>
      </c>
      <c r="C369" s="40" t="s">
        <v>6</v>
      </c>
      <c r="D369" s="40" t="s">
        <v>6</v>
      </c>
      <c r="E369" s="42">
        <v>900</v>
      </c>
    </row>
    <row r="370" spans="1:8" ht="47.25" outlineLevel="3" x14ac:dyDescent="0.2">
      <c r="A370" s="39" t="s">
        <v>53</v>
      </c>
      <c r="B370" s="40" t="s">
        <v>368</v>
      </c>
      <c r="C370" s="40" t="s">
        <v>52</v>
      </c>
      <c r="D370" s="40" t="s">
        <v>173</v>
      </c>
      <c r="E370" s="42">
        <v>900</v>
      </c>
    </row>
    <row r="371" spans="1:8" ht="141.75" outlineLevel="1" x14ac:dyDescent="0.2">
      <c r="A371" s="39" t="s">
        <v>371</v>
      </c>
      <c r="B371" s="40" t="s">
        <v>370</v>
      </c>
      <c r="C371" s="40" t="s">
        <v>6</v>
      </c>
      <c r="D371" s="40" t="s">
        <v>6</v>
      </c>
      <c r="E371" s="42">
        <v>37622</v>
      </c>
    </row>
    <row r="372" spans="1:8" ht="141.75" outlineLevel="2" x14ac:dyDescent="0.2">
      <c r="A372" s="39" t="s">
        <v>373</v>
      </c>
      <c r="B372" s="40" t="s">
        <v>372</v>
      </c>
      <c r="C372" s="40" t="s">
        <v>6</v>
      </c>
      <c r="D372" s="40" t="s">
        <v>6</v>
      </c>
      <c r="E372" s="42">
        <v>37622</v>
      </c>
    </row>
    <row r="373" spans="1:8" ht="31.5" outlineLevel="3" x14ac:dyDescent="0.2">
      <c r="A373" s="39" t="s">
        <v>27</v>
      </c>
      <c r="B373" s="40" t="s">
        <v>372</v>
      </c>
      <c r="C373" s="40" t="s">
        <v>26</v>
      </c>
      <c r="D373" s="40" t="s">
        <v>173</v>
      </c>
      <c r="E373" s="42">
        <v>37622</v>
      </c>
    </row>
    <row r="374" spans="1:8" ht="78.75" x14ac:dyDescent="0.2">
      <c r="A374" s="35" t="s">
        <v>375</v>
      </c>
      <c r="B374" s="36" t="s">
        <v>374</v>
      </c>
      <c r="C374" s="36" t="s">
        <v>6</v>
      </c>
      <c r="D374" s="36" t="s">
        <v>6</v>
      </c>
      <c r="E374" s="50">
        <v>6337917.2300000004</v>
      </c>
      <c r="F374" s="38"/>
      <c r="G374" s="38"/>
      <c r="H374" s="38"/>
    </row>
    <row r="375" spans="1:8" ht="236.25" outlineLevel="1" x14ac:dyDescent="0.2">
      <c r="A375" s="53" t="s">
        <v>377</v>
      </c>
      <c r="B375" s="36" t="s">
        <v>376</v>
      </c>
      <c r="C375" s="36" t="s">
        <v>6</v>
      </c>
      <c r="D375" s="36" t="s">
        <v>6</v>
      </c>
      <c r="E375" s="49">
        <v>2273</v>
      </c>
      <c r="F375" s="38"/>
      <c r="G375" s="38"/>
      <c r="H375" s="38"/>
    </row>
    <row r="376" spans="1:8" ht="63" outlineLevel="2" x14ac:dyDescent="0.2">
      <c r="A376" s="39" t="s">
        <v>379</v>
      </c>
      <c r="B376" s="40" t="s">
        <v>378</v>
      </c>
      <c r="C376" s="40" t="s">
        <v>6</v>
      </c>
      <c r="D376" s="40" t="s">
        <v>6</v>
      </c>
      <c r="E376" s="42">
        <v>2273</v>
      </c>
    </row>
    <row r="377" spans="1:8" ht="47.25" outlineLevel="3" x14ac:dyDescent="0.2">
      <c r="A377" s="39" t="s">
        <v>53</v>
      </c>
      <c r="B377" s="40" t="s">
        <v>378</v>
      </c>
      <c r="C377" s="40" t="s">
        <v>52</v>
      </c>
      <c r="D377" s="40" t="s">
        <v>58</v>
      </c>
      <c r="E377" s="42">
        <v>2273</v>
      </c>
    </row>
    <row r="378" spans="1:8" ht="110.25" outlineLevel="1" x14ac:dyDescent="0.2">
      <c r="A378" s="35" t="s">
        <v>381</v>
      </c>
      <c r="B378" s="36" t="s">
        <v>380</v>
      </c>
      <c r="C378" s="36" t="s">
        <v>6</v>
      </c>
      <c r="D378" s="36" t="s">
        <v>6</v>
      </c>
      <c r="E378" s="52">
        <f>4866617.5+E410</f>
        <v>6121778.4000000004</v>
      </c>
      <c r="F378" s="38"/>
      <c r="G378" s="38"/>
      <c r="H378" s="38"/>
    </row>
    <row r="379" spans="1:8" ht="63" outlineLevel="2" x14ac:dyDescent="0.2">
      <c r="A379" s="39" t="s">
        <v>18</v>
      </c>
      <c r="B379" s="40" t="s">
        <v>382</v>
      </c>
      <c r="C379" s="40" t="s">
        <v>6</v>
      </c>
      <c r="D379" s="40" t="s">
        <v>6</v>
      </c>
      <c r="E379" s="42">
        <v>57640</v>
      </c>
    </row>
    <row r="380" spans="1:8" ht="157.5" outlineLevel="3" x14ac:dyDescent="0.2">
      <c r="A380" s="39" t="s">
        <v>76</v>
      </c>
      <c r="B380" s="40" t="s">
        <v>382</v>
      </c>
      <c r="C380" s="40" t="s">
        <v>75</v>
      </c>
      <c r="D380" s="40" t="s">
        <v>383</v>
      </c>
      <c r="E380" s="42">
        <v>47706</v>
      </c>
    </row>
    <row r="381" spans="1:8" ht="47.25" outlineLevel="3" x14ac:dyDescent="0.2">
      <c r="A381" s="39" t="s">
        <v>53</v>
      </c>
      <c r="B381" s="40" t="s">
        <v>382</v>
      </c>
      <c r="C381" s="40" t="s">
        <v>52</v>
      </c>
      <c r="D381" s="40" t="s">
        <v>383</v>
      </c>
      <c r="E381" s="42">
        <v>5932</v>
      </c>
    </row>
    <row r="382" spans="1:8" ht="78.75" outlineLevel="3" x14ac:dyDescent="0.2">
      <c r="A382" s="39" t="s">
        <v>21</v>
      </c>
      <c r="B382" s="40" t="s">
        <v>382</v>
      </c>
      <c r="C382" s="40" t="s">
        <v>20</v>
      </c>
      <c r="D382" s="40" t="s">
        <v>383</v>
      </c>
      <c r="E382" s="42">
        <v>3847</v>
      </c>
    </row>
    <row r="383" spans="1:8" ht="31.5" outlineLevel="3" x14ac:dyDescent="0.2">
      <c r="A383" s="39" t="s">
        <v>27</v>
      </c>
      <c r="B383" s="40" t="s">
        <v>382</v>
      </c>
      <c r="C383" s="40" t="s">
        <v>26</v>
      </c>
      <c r="D383" s="40" t="s">
        <v>383</v>
      </c>
      <c r="E383" s="42">
        <v>154</v>
      </c>
    </row>
    <row r="384" spans="1:8" ht="157.5" outlineLevel="3" x14ac:dyDescent="0.2">
      <c r="A384" s="39" t="s">
        <v>76</v>
      </c>
      <c r="B384" s="40" t="s">
        <v>382</v>
      </c>
      <c r="C384" s="40" t="s">
        <v>75</v>
      </c>
      <c r="D384" s="40" t="s">
        <v>34</v>
      </c>
      <c r="E384" s="42">
        <v>1</v>
      </c>
    </row>
    <row r="385" spans="1:5" ht="31.5" outlineLevel="2" x14ac:dyDescent="0.2">
      <c r="A385" s="39" t="s">
        <v>50</v>
      </c>
      <c r="B385" s="40" t="s">
        <v>384</v>
      </c>
      <c r="C385" s="40" t="s">
        <v>6</v>
      </c>
      <c r="D385" s="40" t="s">
        <v>6</v>
      </c>
      <c r="E385" s="42">
        <v>19</v>
      </c>
    </row>
    <row r="386" spans="1:5" ht="47.25" outlineLevel="3" x14ac:dyDescent="0.2">
      <c r="A386" s="39" t="s">
        <v>53</v>
      </c>
      <c r="B386" s="40" t="s">
        <v>384</v>
      </c>
      <c r="C386" s="40" t="s">
        <v>52</v>
      </c>
      <c r="D386" s="40" t="s">
        <v>173</v>
      </c>
      <c r="E386" s="42">
        <v>12</v>
      </c>
    </row>
    <row r="387" spans="1:5" ht="47.25" outlineLevel="3" x14ac:dyDescent="0.2">
      <c r="A387" s="39" t="s">
        <v>53</v>
      </c>
      <c r="B387" s="40" t="s">
        <v>384</v>
      </c>
      <c r="C387" s="40" t="s">
        <v>52</v>
      </c>
      <c r="D387" s="40" t="s">
        <v>174</v>
      </c>
      <c r="E387" s="42">
        <v>7</v>
      </c>
    </row>
    <row r="388" spans="1:5" ht="63" outlineLevel="2" x14ac:dyDescent="0.2">
      <c r="A388" s="39" t="s">
        <v>386</v>
      </c>
      <c r="B388" s="40" t="s">
        <v>385</v>
      </c>
      <c r="C388" s="40" t="s">
        <v>6</v>
      </c>
      <c r="D388" s="40" t="s">
        <v>6</v>
      </c>
      <c r="E388" s="42">
        <v>14557</v>
      </c>
    </row>
    <row r="389" spans="1:5" ht="47.25" outlineLevel="3" x14ac:dyDescent="0.2">
      <c r="A389" s="39" t="s">
        <v>53</v>
      </c>
      <c r="B389" s="40" t="s">
        <v>385</v>
      </c>
      <c r="C389" s="40" t="s">
        <v>52</v>
      </c>
      <c r="D389" s="40" t="s">
        <v>383</v>
      </c>
      <c r="E389" s="42">
        <v>10757</v>
      </c>
    </row>
    <row r="390" spans="1:5" ht="78.75" outlineLevel="3" x14ac:dyDescent="0.2">
      <c r="A390" s="39" t="s">
        <v>64</v>
      </c>
      <c r="B390" s="40" t="s">
        <v>385</v>
      </c>
      <c r="C390" s="40" t="s">
        <v>63</v>
      </c>
      <c r="D390" s="40" t="s">
        <v>383</v>
      </c>
      <c r="E390" s="42">
        <v>3800</v>
      </c>
    </row>
    <row r="391" spans="1:5" ht="15.75" outlineLevel="2" x14ac:dyDescent="0.2">
      <c r="A391" s="39" t="s">
        <v>388</v>
      </c>
      <c r="B391" s="40" t="s">
        <v>387</v>
      </c>
      <c r="C391" s="40" t="s">
        <v>6</v>
      </c>
      <c r="D391" s="40" t="s">
        <v>6</v>
      </c>
      <c r="E391" s="42">
        <v>680</v>
      </c>
    </row>
    <row r="392" spans="1:5" ht="31.5" outlineLevel="3" x14ac:dyDescent="0.2">
      <c r="A392" s="39" t="s">
        <v>27</v>
      </c>
      <c r="B392" s="40" t="s">
        <v>387</v>
      </c>
      <c r="C392" s="40" t="s">
        <v>26</v>
      </c>
      <c r="D392" s="40" t="s">
        <v>383</v>
      </c>
      <c r="E392" s="42">
        <v>680</v>
      </c>
    </row>
    <row r="393" spans="1:5" ht="204.75" outlineLevel="2" x14ac:dyDescent="0.2">
      <c r="A393" s="45" t="s">
        <v>390</v>
      </c>
      <c r="B393" s="40" t="s">
        <v>389</v>
      </c>
      <c r="C393" s="40" t="s">
        <v>6</v>
      </c>
      <c r="D393" s="40" t="s">
        <v>6</v>
      </c>
      <c r="E393" s="43">
        <v>768530.2</v>
      </c>
    </row>
    <row r="394" spans="1:5" ht="78.75" outlineLevel="3" x14ac:dyDescent="0.2">
      <c r="A394" s="45" t="s">
        <v>64</v>
      </c>
      <c r="B394" s="40" t="s">
        <v>389</v>
      </c>
      <c r="C394" s="40" t="s">
        <v>63</v>
      </c>
      <c r="D394" s="40" t="s">
        <v>173</v>
      </c>
      <c r="E394" s="43">
        <v>768530.2</v>
      </c>
    </row>
    <row r="395" spans="1:5" ht="141.75" outlineLevel="2" x14ac:dyDescent="0.2">
      <c r="A395" s="39" t="s">
        <v>392</v>
      </c>
      <c r="B395" s="40" t="s">
        <v>391</v>
      </c>
      <c r="C395" s="40" t="s">
        <v>6</v>
      </c>
      <c r="D395" s="40" t="s">
        <v>6</v>
      </c>
      <c r="E395" s="42">
        <v>21256</v>
      </c>
    </row>
    <row r="396" spans="1:5" ht="47.25" outlineLevel="3" x14ac:dyDescent="0.2">
      <c r="A396" s="39" t="s">
        <v>53</v>
      </c>
      <c r="B396" s="40" t="s">
        <v>391</v>
      </c>
      <c r="C396" s="40" t="s">
        <v>52</v>
      </c>
      <c r="D396" s="40" t="s">
        <v>174</v>
      </c>
      <c r="E396" s="42">
        <v>21256</v>
      </c>
    </row>
    <row r="397" spans="1:5" ht="157.5" outlineLevel="2" x14ac:dyDescent="0.2">
      <c r="A397" s="39" t="s">
        <v>394</v>
      </c>
      <c r="B397" s="40" t="s">
        <v>393</v>
      </c>
      <c r="C397" s="40" t="s">
        <v>6</v>
      </c>
      <c r="D397" s="40" t="s">
        <v>6</v>
      </c>
      <c r="E397" s="42">
        <v>326699</v>
      </c>
    </row>
    <row r="398" spans="1:5" ht="47.25" outlineLevel="3" x14ac:dyDescent="0.2">
      <c r="A398" s="39" t="s">
        <v>53</v>
      </c>
      <c r="B398" s="40" t="s">
        <v>393</v>
      </c>
      <c r="C398" s="40" t="s">
        <v>52</v>
      </c>
      <c r="D398" s="40" t="s">
        <v>185</v>
      </c>
      <c r="E398" s="42">
        <v>326699</v>
      </c>
    </row>
    <row r="399" spans="1:5" ht="126" outlineLevel="2" x14ac:dyDescent="0.2">
      <c r="A399" s="39" t="s">
        <v>396</v>
      </c>
      <c r="B399" s="40" t="s">
        <v>395</v>
      </c>
      <c r="C399" s="40" t="s">
        <v>6</v>
      </c>
      <c r="D399" s="40" t="s">
        <v>6</v>
      </c>
      <c r="E399" s="43">
        <v>3667119.1</v>
      </c>
    </row>
    <row r="400" spans="1:5" ht="47.25" outlineLevel="3" x14ac:dyDescent="0.2">
      <c r="A400" s="39" t="s">
        <v>53</v>
      </c>
      <c r="B400" s="40" t="s">
        <v>395</v>
      </c>
      <c r="C400" s="40" t="s">
        <v>52</v>
      </c>
      <c r="D400" s="40" t="s">
        <v>383</v>
      </c>
      <c r="E400" s="43">
        <v>1477181.5</v>
      </c>
    </row>
    <row r="401" spans="1:5" ht="78.75" outlineLevel="3" x14ac:dyDescent="0.2">
      <c r="A401" s="39" t="s">
        <v>64</v>
      </c>
      <c r="B401" s="40" t="s">
        <v>395</v>
      </c>
      <c r="C401" s="40" t="s">
        <v>63</v>
      </c>
      <c r="D401" s="40" t="s">
        <v>383</v>
      </c>
      <c r="E401" s="43">
        <v>234255.1</v>
      </c>
    </row>
    <row r="402" spans="1:5" ht="78.75" outlineLevel="3" x14ac:dyDescent="0.2">
      <c r="A402" s="39" t="s">
        <v>21</v>
      </c>
      <c r="B402" s="40" t="s">
        <v>395</v>
      </c>
      <c r="C402" s="40" t="s">
        <v>20</v>
      </c>
      <c r="D402" s="40" t="s">
        <v>383</v>
      </c>
      <c r="E402" s="43">
        <v>1451782.5</v>
      </c>
    </row>
    <row r="403" spans="1:5" ht="31.5" outlineLevel="3" x14ac:dyDescent="0.2">
      <c r="A403" s="39" t="s">
        <v>27</v>
      </c>
      <c r="B403" s="40" t="s">
        <v>395</v>
      </c>
      <c r="C403" s="40" t="s">
        <v>26</v>
      </c>
      <c r="D403" s="40" t="s">
        <v>383</v>
      </c>
      <c r="E403" s="42">
        <v>503900</v>
      </c>
    </row>
    <row r="404" spans="1:5" ht="173.25" outlineLevel="2" x14ac:dyDescent="0.2">
      <c r="A404" s="39" t="s">
        <v>398</v>
      </c>
      <c r="B404" s="40" t="s">
        <v>397</v>
      </c>
      <c r="C404" s="40" t="s">
        <v>6</v>
      </c>
      <c r="D404" s="40" t="s">
        <v>6</v>
      </c>
      <c r="E404" s="43">
        <v>2584.5</v>
      </c>
    </row>
    <row r="405" spans="1:5" ht="47.25" outlineLevel="3" x14ac:dyDescent="0.2">
      <c r="A405" s="39" t="s">
        <v>53</v>
      </c>
      <c r="B405" s="40" t="s">
        <v>397</v>
      </c>
      <c r="C405" s="40" t="s">
        <v>52</v>
      </c>
      <c r="D405" s="40" t="s">
        <v>173</v>
      </c>
      <c r="E405" s="43">
        <v>2584.5</v>
      </c>
    </row>
    <row r="406" spans="1:5" ht="220.5" outlineLevel="2" x14ac:dyDescent="0.2">
      <c r="A406" s="45" t="s">
        <v>400</v>
      </c>
      <c r="B406" s="40" t="s">
        <v>399</v>
      </c>
      <c r="C406" s="40" t="s">
        <v>6</v>
      </c>
      <c r="D406" s="40" t="s">
        <v>6</v>
      </c>
      <c r="E406" s="43">
        <v>4701.7</v>
      </c>
    </row>
    <row r="407" spans="1:5" ht="47.25" outlineLevel="3" x14ac:dyDescent="0.2">
      <c r="A407" s="45" t="s">
        <v>53</v>
      </c>
      <c r="B407" s="40" t="s">
        <v>399</v>
      </c>
      <c r="C407" s="40" t="s">
        <v>52</v>
      </c>
      <c r="D407" s="40" t="s">
        <v>173</v>
      </c>
      <c r="E407" s="43">
        <v>4701.7</v>
      </c>
    </row>
    <row r="408" spans="1:5" ht="141.75" outlineLevel="2" x14ac:dyDescent="0.2">
      <c r="A408" s="39" t="s">
        <v>402</v>
      </c>
      <c r="B408" s="40" t="s">
        <v>401</v>
      </c>
      <c r="C408" s="40" t="s">
        <v>6</v>
      </c>
      <c r="D408" s="40" t="s">
        <v>6</v>
      </c>
      <c r="E408" s="42">
        <v>2831</v>
      </c>
    </row>
    <row r="409" spans="1:5" ht="47.25" outlineLevel="3" x14ac:dyDescent="0.2">
      <c r="A409" s="39" t="s">
        <v>53</v>
      </c>
      <c r="B409" s="40" t="s">
        <v>401</v>
      </c>
      <c r="C409" s="40" t="s">
        <v>52</v>
      </c>
      <c r="D409" s="40" t="s">
        <v>173</v>
      </c>
      <c r="E409" s="42">
        <v>2831</v>
      </c>
    </row>
    <row r="410" spans="1:5" ht="31.5" outlineLevel="1" x14ac:dyDescent="0.2">
      <c r="A410" s="39" t="s">
        <v>404</v>
      </c>
      <c r="B410" s="40" t="s">
        <v>403</v>
      </c>
      <c r="C410" s="40" t="s">
        <v>6</v>
      </c>
      <c r="D410" s="40" t="s">
        <v>6</v>
      </c>
      <c r="E410" s="43">
        <v>1255160.8999999999</v>
      </c>
    </row>
    <row r="411" spans="1:5" ht="141.75" outlineLevel="2" x14ac:dyDescent="0.2">
      <c r="A411" s="39" t="s">
        <v>406</v>
      </c>
      <c r="B411" s="40" t="s">
        <v>405</v>
      </c>
      <c r="C411" s="40" t="s">
        <v>6</v>
      </c>
      <c r="D411" s="40" t="s">
        <v>6</v>
      </c>
      <c r="E411" s="43">
        <v>1255160.8999999999</v>
      </c>
    </row>
    <row r="412" spans="1:5" ht="78.75" outlineLevel="3" x14ac:dyDescent="0.2">
      <c r="A412" s="39" t="s">
        <v>64</v>
      </c>
      <c r="B412" s="40" t="s">
        <v>405</v>
      </c>
      <c r="C412" s="40" t="s">
        <v>63</v>
      </c>
      <c r="D412" s="40" t="s">
        <v>383</v>
      </c>
      <c r="E412" s="43">
        <v>1255160.8999999999</v>
      </c>
    </row>
    <row r="413" spans="1:5" ht="47.25" outlineLevel="1" x14ac:dyDescent="0.2">
      <c r="A413" s="39" t="s">
        <v>408</v>
      </c>
      <c r="B413" s="40" t="s">
        <v>407</v>
      </c>
      <c r="C413" s="40" t="s">
        <v>6</v>
      </c>
      <c r="D413" s="40" t="s">
        <v>6</v>
      </c>
      <c r="E413" s="47">
        <v>213865.83</v>
      </c>
    </row>
    <row r="414" spans="1:5" ht="63" outlineLevel="2" x14ac:dyDescent="0.2">
      <c r="A414" s="39" t="s">
        <v>18</v>
      </c>
      <c r="B414" s="40" t="s">
        <v>409</v>
      </c>
      <c r="C414" s="40" t="s">
        <v>6</v>
      </c>
      <c r="D414" s="40" t="s">
        <v>6</v>
      </c>
      <c r="E414" s="42">
        <v>8165</v>
      </c>
    </row>
    <row r="415" spans="1:5" ht="78.75" outlineLevel="3" x14ac:dyDescent="0.2">
      <c r="A415" s="39" t="s">
        <v>21</v>
      </c>
      <c r="B415" s="40" t="s">
        <v>409</v>
      </c>
      <c r="C415" s="40" t="s">
        <v>20</v>
      </c>
      <c r="D415" s="40" t="s">
        <v>410</v>
      </c>
      <c r="E415" s="42">
        <v>8165</v>
      </c>
    </row>
    <row r="416" spans="1:5" ht="110.25" outlineLevel="2" x14ac:dyDescent="0.2">
      <c r="A416" s="39" t="s">
        <v>412</v>
      </c>
      <c r="B416" s="40" t="s">
        <v>411</v>
      </c>
      <c r="C416" s="40" t="s">
        <v>6</v>
      </c>
      <c r="D416" s="40" t="s">
        <v>6</v>
      </c>
      <c r="E416" s="47">
        <v>205698.83</v>
      </c>
    </row>
    <row r="417" spans="1:8" ht="31.5" outlineLevel="3" x14ac:dyDescent="0.2">
      <c r="A417" s="39" t="s">
        <v>27</v>
      </c>
      <c r="B417" s="40" t="s">
        <v>411</v>
      </c>
      <c r="C417" s="40" t="s">
        <v>26</v>
      </c>
      <c r="D417" s="40" t="s">
        <v>410</v>
      </c>
      <c r="E417" s="47">
        <v>205698.83</v>
      </c>
    </row>
    <row r="418" spans="1:8" ht="31.5" outlineLevel="2" x14ac:dyDescent="0.2">
      <c r="A418" s="39" t="s">
        <v>50</v>
      </c>
      <c r="B418" s="40" t="s">
        <v>413</v>
      </c>
      <c r="C418" s="40" t="s">
        <v>6</v>
      </c>
      <c r="D418" s="40" t="s">
        <v>6</v>
      </c>
      <c r="E418" s="42">
        <v>2</v>
      </c>
    </row>
    <row r="419" spans="1:8" ht="47.25" outlineLevel="3" x14ac:dyDescent="0.2">
      <c r="A419" s="39" t="s">
        <v>53</v>
      </c>
      <c r="B419" s="40" t="s">
        <v>413</v>
      </c>
      <c r="C419" s="40" t="s">
        <v>52</v>
      </c>
      <c r="D419" s="40" t="s">
        <v>410</v>
      </c>
      <c r="E419" s="42">
        <v>2</v>
      </c>
    </row>
    <row r="420" spans="1:8" ht="94.5" x14ac:dyDescent="0.2">
      <c r="A420" s="35" t="s">
        <v>415</v>
      </c>
      <c r="B420" s="36" t="s">
        <v>414</v>
      </c>
      <c r="C420" s="36" t="s">
        <v>6</v>
      </c>
      <c r="D420" s="36" t="s">
        <v>6</v>
      </c>
      <c r="E420" s="52">
        <v>244687.3</v>
      </c>
      <c r="F420" s="38"/>
      <c r="G420" s="38"/>
      <c r="H420" s="38"/>
    </row>
    <row r="421" spans="1:8" ht="189" outlineLevel="1" x14ac:dyDescent="0.2">
      <c r="A421" s="39" t="s">
        <v>417</v>
      </c>
      <c r="B421" s="40" t="s">
        <v>416</v>
      </c>
      <c r="C421" s="40" t="s">
        <v>6</v>
      </c>
      <c r="D421" s="40" t="s">
        <v>6</v>
      </c>
      <c r="E421" s="43">
        <v>222086.3</v>
      </c>
    </row>
    <row r="422" spans="1:8" ht="31.5" outlineLevel="2" x14ac:dyDescent="0.2">
      <c r="A422" s="39" t="s">
        <v>50</v>
      </c>
      <c r="B422" s="40" t="s">
        <v>418</v>
      </c>
      <c r="C422" s="40" t="s">
        <v>6</v>
      </c>
      <c r="D422" s="40" t="s">
        <v>6</v>
      </c>
      <c r="E422" s="42">
        <v>98857</v>
      </c>
    </row>
    <row r="423" spans="1:8" ht="47.25" outlineLevel="3" x14ac:dyDescent="0.2">
      <c r="A423" s="39" t="s">
        <v>53</v>
      </c>
      <c r="B423" s="40" t="s">
        <v>418</v>
      </c>
      <c r="C423" s="40" t="s">
        <v>52</v>
      </c>
      <c r="D423" s="40" t="s">
        <v>363</v>
      </c>
      <c r="E423" s="42">
        <v>8910</v>
      </c>
    </row>
    <row r="424" spans="1:8" ht="31.5" outlineLevel="3" x14ac:dyDescent="0.2">
      <c r="A424" s="39" t="s">
        <v>27</v>
      </c>
      <c r="B424" s="40" t="s">
        <v>418</v>
      </c>
      <c r="C424" s="40" t="s">
        <v>26</v>
      </c>
      <c r="D424" s="40" t="s">
        <v>363</v>
      </c>
      <c r="E424" s="42">
        <v>89104</v>
      </c>
    </row>
    <row r="425" spans="1:8" ht="47.25" outlineLevel="3" x14ac:dyDescent="0.2">
      <c r="A425" s="39" t="s">
        <v>53</v>
      </c>
      <c r="B425" s="40" t="s">
        <v>418</v>
      </c>
      <c r="C425" s="40" t="s">
        <v>52</v>
      </c>
      <c r="D425" s="40" t="s">
        <v>173</v>
      </c>
      <c r="E425" s="42">
        <v>843</v>
      </c>
    </row>
    <row r="426" spans="1:8" ht="94.5" outlineLevel="2" x14ac:dyDescent="0.2">
      <c r="A426" s="39" t="s">
        <v>365</v>
      </c>
      <c r="B426" s="40" t="s">
        <v>419</v>
      </c>
      <c r="C426" s="40" t="s">
        <v>6</v>
      </c>
      <c r="D426" s="40" t="s">
        <v>6</v>
      </c>
      <c r="E426" s="42">
        <v>6812</v>
      </c>
    </row>
    <row r="427" spans="1:8" ht="47.25" outlineLevel="3" x14ac:dyDescent="0.2">
      <c r="A427" s="39" t="s">
        <v>53</v>
      </c>
      <c r="B427" s="40" t="s">
        <v>419</v>
      </c>
      <c r="C427" s="40" t="s">
        <v>52</v>
      </c>
      <c r="D427" s="40" t="s">
        <v>363</v>
      </c>
      <c r="E427" s="42">
        <v>6812</v>
      </c>
    </row>
    <row r="428" spans="1:8" ht="63" outlineLevel="2" x14ac:dyDescent="0.2">
      <c r="A428" s="39" t="s">
        <v>421</v>
      </c>
      <c r="B428" s="40" t="s">
        <v>420</v>
      </c>
      <c r="C428" s="40" t="s">
        <v>6</v>
      </c>
      <c r="D428" s="40" t="s">
        <v>6</v>
      </c>
      <c r="E428" s="42">
        <v>355</v>
      </c>
    </row>
    <row r="429" spans="1:8" ht="47.25" outlineLevel="3" x14ac:dyDescent="0.2">
      <c r="A429" s="39" t="s">
        <v>53</v>
      </c>
      <c r="B429" s="40" t="s">
        <v>420</v>
      </c>
      <c r="C429" s="40" t="s">
        <v>52</v>
      </c>
      <c r="D429" s="40" t="s">
        <v>173</v>
      </c>
      <c r="E429" s="42">
        <v>355</v>
      </c>
    </row>
    <row r="430" spans="1:8" ht="63" outlineLevel="2" x14ac:dyDescent="0.2">
      <c r="A430" s="39" t="s">
        <v>423</v>
      </c>
      <c r="B430" s="40" t="s">
        <v>422</v>
      </c>
      <c r="C430" s="40" t="s">
        <v>6</v>
      </c>
      <c r="D430" s="40" t="s">
        <v>6</v>
      </c>
      <c r="E430" s="43">
        <v>66481.2</v>
      </c>
    </row>
    <row r="431" spans="1:8" ht="47.25" outlineLevel="3" x14ac:dyDescent="0.2">
      <c r="A431" s="39" t="s">
        <v>53</v>
      </c>
      <c r="B431" s="40" t="s">
        <v>422</v>
      </c>
      <c r="C431" s="40" t="s">
        <v>52</v>
      </c>
      <c r="D431" s="40" t="s">
        <v>173</v>
      </c>
      <c r="E431" s="43">
        <v>66481.2</v>
      </c>
    </row>
    <row r="432" spans="1:8" ht="47.25" outlineLevel="2" x14ac:dyDescent="0.2">
      <c r="A432" s="39" t="s">
        <v>425</v>
      </c>
      <c r="B432" s="40" t="s">
        <v>424</v>
      </c>
      <c r="C432" s="40" t="s">
        <v>6</v>
      </c>
      <c r="D432" s="40" t="s">
        <v>6</v>
      </c>
      <c r="E432" s="42">
        <v>3350</v>
      </c>
    </row>
    <row r="433" spans="1:8" ht="47.25" outlineLevel="3" x14ac:dyDescent="0.2">
      <c r="A433" s="39" t="s">
        <v>53</v>
      </c>
      <c r="B433" s="40" t="s">
        <v>424</v>
      </c>
      <c r="C433" s="40" t="s">
        <v>52</v>
      </c>
      <c r="D433" s="40" t="s">
        <v>173</v>
      </c>
      <c r="E433" s="42">
        <v>3350</v>
      </c>
    </row>
    <row r="434" spans="1:8" ht="94.5" outlineLevel="2" x14ac:dyDescent="0.2">
      <c r="A434" s="39" t="s">
        <v>98</v>
      </c>
      <c r="B434" s="40" t="s">
        <v>426</v>
      </c>
      <c r="C434" s="40" t="s">
        <v>6</v>
      </c>
      <c r="D434" s="40" t="s">
        <v>6</v>
      </c>
      <c r="E434" s="43">
        <v>46231.1</v>
      </c>
    </row>
    <row r="435" spans="1:8" ht="47.25" outlineLevel="3" x14ac:dyDescent="0.2">
      <c r="A435" s="39" t="s">
        <v>53</v>
      </c>
      <c r="B435" s="40" t="s">
        <v>426</v>
      </c>
      <c r="C435" s="40" t="s">
        <v>52</v>
      </c>
      <c r="D435" s="40" t="s">
        <v>173</v>
      </c>
      <c r="E435" s="43">
        <v>46231.1</v>
      </c>
    </row>
    <row r="436" spans="1:8" ht="126" outlineLevel="1" x14ac:dyDescent="0.2">
      <c r="A436" s="39" t="s">
        <v>428</v>
      </c>
      <c r="B436" s="40" t="s">
        <v>427</v>
      </c>
      <c r="C436" s="40" t="s">
        <v>6</v>
      </c>
      <c r="D436" s="40" t="s">
        <v>6</v>
      </c>
      <c r="E436" s="42">
        <v>22601</v>
      </c>
    </row>
    <row r="437" spans="1:8" ht="63" outlineLevel="2" x14ac:dyDescent="0.2">
      <c r="A437" s="39" t="s">
        <v>18</v>
      </c>
      <c r="B437" s="40" t="s">
        <v>429</v>
      </c>
      <c r="C437" s="40" t="s">
        <v>6</v>
      </c>
      <c r="D437" s="40" t="s">
        <v>6</v>
      </c>
      <c r="E437" s="42">
        <v>22601</v>
      </c>
    </row>
    <row r="438" spans="1:8" ht="157.5" outlineLevel="3" x14ac:dyDescent="0.2">
      <c r="A438" s="39" t="s">
        <v>76</v>
      </c>
      <c r="B438" s="40" t="s">
        <v>429</v>
      </c>
      <c r="C438" s="40" t="s">
        <v>75</v>
      </c>
      <c r="D438" s="40" t="s">
        <v>173</v>
      </c>
      <c r="E438" s="42">
        <v>20554</v>
      </c>
    </row>
    <row r="439" spans="1:8" ht="47.25" outlineLevel="3" x14ac:dyDescent="0.2">
      <c r="A439" s="39" t="s">
        <v>53</v>
      </c>
      <c r="B439" s="40" t="s">
        <v>429</v>
      </c>
      <c r="C439" s="40" t="s">
        <v>52</v>
      </c>
      <c r="D439" s="40" t="s">
        <v>173</v>
      </c>
      <c r="E439" s="42">
        <v>2045</v>
      </c>
    </row>
    <row r="440" spans="1:8" ht="31.5" outlineLevel="3" x14ac:dyDescent="0.2">
      <c r="A440" s="39" t="s">
        <v>27</v>
      </c>
      <c r="B440" s="40" t="s">
        <v>429</v>
      </c>
      <c r="C440" s="40" t="s">
        <v>26</v>
      </c>
      <c r="D440" s="40" t="s">
        <v>173</v>
      </c>
      <c r="E440" s="42">
        <v>1</v>
      </c>
    </row>
    <row r="441" spans="1:8" ht="157.5" outlineLevel="3" x14ac:dyDescent="0.2">
      <c r="A441" s="39" t="s">
        <v>76</v>
      </c>
      <c r="B441" s="40" t="s">
        <v>429</v>
      </c>
      <c r="C441" s="40" t="s">
        <v>75</v>
      </c>
      <c r="D441" s="40" t="s">
        <v>34</v>
      </c>
      <c r="E441" s="42">
        <v>1</v>
      </c>
    </row>
    <row r="442" spans="1:8" ht="94.5" x14ac:dyDescent="0.2">
      <c r="A442" s="35" t="s">
        <v>431</v>
      </c>
      <c r="B442" s="36" t="s">
        <v>430</v>
      </c>
      <c r="C442" s="36" t="s">
        <v>6</v>
      </c>
      <c r="D442" s="36" t="s">
        <v>6</v>
      </c>
      <c r="E442" s="37">
        <v>953943.0400700001</v>
      </c>
      <c r="F442" s="38"/>
      <c r="G442" s="38"/>
      <c r="H442" s="38"/>
    </row>
    <row r="443" spans="1:8" ht="141.75" outlineLevel="1" x14ac:dyDescent="0.2">
      <c r="A443" s="39" t="s">
        <v>433</v>
      </c>
      <c r="B443" s="40" t="s">
        <v>432</v>
      </c>
      <c r="C443" s="40" t="s">
        <v>6</v>
      </c>
      <c r="D443" s="40" t="s">
        <v>6</v>
      </c>
      <c r="E443" s="41">
        <v>805760.0400700001</v>
      </c>
    </row>
    <row r="444" spans="1:8" ht="47.25" outlineLevel="2" x14ac:dyDescent="0.2">
      <c r="A444" s="39" t="s">
        <v>435</v>
      </c>
      <c r="B444" s="40" t="s">
        <v>434</v>
      </c>
      <c r="C444" s="40" t="s">
        <v>6</v>
      </c>
      <c r="D444" s="40" t="s">
        <v>6</v>
      </c>
      <c r="E444" s="44">
        <v>151179.334</v>
      </c>
    </row>
    <row r="445" spans="1:8" ht="78.75" outlineLevel="3" x14ac:dyDescent="0.2">
      <c r="A445" s="39" t="s">
        <v>21</v>
      </c>
      <c r="B445" s="40" t="s">
        <v>434</v>
      </c>
      <c r="C445" s="40" t="s">
        <v>20</v>
      </c>
      <c r="D445" s="40" t="s">
        <v>363</v>
      </c>
      <c r="E445" s="42">
        <v>16447</v>
      </c>
    </row>
    <row r="446" spans="1:8" ht="31.5" outlineLevel="3" x14ac:dyDescent="0.2">
      <c r="A446" s="39" t="s">
        <v>27</v>
      </c>
      <c r="B446" s="40" t="s">
        <v>434</v>
      </c>
      <c r="C446" s="40" t="s">
        <v>26</v>
      </c>
      <c r="D446" s="40" t="s">
        <v>363</v>
      </c>
      <c r="E446" s="47">
        <v>134240.91</v>
      </c>
    </row>
    <row r="447" spans="1:8" ht="78.75" outlineLevel="3" x14ac:dyDescent="0.2">
      <c r="A447" s="39" t="s">
        <v>21</v>
      </c>
      <c r="B447" s="40" t="s">
        <v>434</v>
      </c>
      <c r="C447" s="40" t="s">
        <v>20</v>
      </c>
      <c r="D447" s="40" t="s">
        <v>42</v>
      </c>
      <c r="E447" s="43">
        <v>67.099999999999994</v>
      </c>
    </row>
    <row r="448" spans="1:8" ht="78.75" outlineLevel="3" x14ac:dyDescent="0.2">
      <c r="A448" s="39" t="s">
        <v>21</v>
      </c>
      <c r="B448" s="40" t="s">
        <v>434</v>
      </c>
      <c r="C448" s="40" t="s">
        <v>20</v>
      </c>
      <c r="D448" s="40" t="s">
        <v>73</v>
      </c>
      <c r="E448" s="43">
        <v>330.3</v>
      </c>
    </row>
    <row r="449" spans="1:8" ht="78.75" outlineLevel="3" x14ac:dyDescent="0.2">
      <c r="A449" s="39" t="s">
        <v>21</v>
      </c>
      <c r="B449" s="40" t="s">
        <v>434</v>
      </c>
      <c r="C449" s="40" t="s">
        <v>20</v>
      </c>
      <c r="D449" s="40" t="s">
        <v>74</v>
      </c>
      <c r="E449" s="44">
        <v>94.024000000000001</v>
      </c>
    </row>
    <row r="450" spans="1:8" ht="63" outlineLevel="2" x14ac:dyDescent="0.2">
      <c r="A450" s="39" t="s">
        <v>437</v>
      </c>
      <c r="B450" s="40" t="s">
        <v>436</v>
      </c>
      <c r="C450" s="40" t="s">
        <v>6</v>
      </c>
      <c r="D450" s="40" t="s">
        <v>6</v>
      </c>
      <c r="E450" s="41">
        <v>145088.70606999999</v>
      </c>
    </row>
    <row r="451" spans="1:8" ht="31.5" outlineLevel="3" x14ac:dyDescent="0.2">
      <c r="A451" s="39" t="s">
        <v>27</v>
      </c>
      <c r="B451" s="40" t="s">
        <v>436</v>
      </c>
      <c r="C451" s="40" t="s">
        <v>26</v>
      </c>
      <c r="D451" s="40" t="s">
        <v>363</v>
      </c>
      <c r="E451" s="41">
        <v>145088.70606999999</v>
      </c>
    </row>
    <row r="452" spans="1:8" ht="173.25" outlineLevel="2" x14ac:dyDescent="0.2">
      <c r="A452" s="39" t="s">
        <v>439</v>
      </c>
      <c r="B452" s="40" t="s">
        <v>438</v>
      </c>
      <c r="C452" s="40" t="s">
        <v>6</v>
      </c>
      <c r="D452" s="40" t="s">
        <v>6</v>
      </c>
      <c r="E452" s="42">
        <v>300000</v>
      </c>
    </row>
    <row r="453" spans="1:8" ht="15.75" outlineLevel="3" x14ac:dyDescent="0.2">
      <c r="A453" s="39" t="s">
        <v>441</v>
      </c>
      <c r="B453" s="40" t="s">
        <v>438</v>
      </c>
      <c r="C453" s="40" t="s">
        <v>440</v>
      </c>
      <c r="D453" s="40" t="s">
        <v>69</v>
      </c>
      <c r="E453" s="42">
        <v>300000</v>
      </c>
    </row>
    <row r="454" spans="1:8" ht="63" outlineLevel="2" x14ac:dyDescent="0.2">
      <c r="A454" s="39" t="s">
        <v>443</v>
      </c>
      <c r="B454" s="40" t="s">
        <v>442</v>
      </c>
      <c r="C454" s="40" t="s">
        <v>6</v>
      </c>
      <c r="D454" s="40" t="s">
        <v>6</v>
      </c>
      <c r="E454" s="42">
        <v>209492</v>
      </c>
    </row>
    <row r="455" spans="1:8" ht="47.25" outlineLevel="3" x14ac:dyDescent="0.2">
      <c r="A455" s="39" t="s">
        <v>446</v>
      </c>
      <c r="B455" s="40" t="s">
        <v>442</v>
      </c>
      <c r="C455" s="40" t="s">
        <v>445</v>
      </c>
      <c r="D455" s="40" t="s">
        <v>444</v>
      </c>
      <c r="E455" s="42">
        <v>209492</v>
      </c>
    </row>
    <row r="456" spans="1:8" ht="126" outlineLevel="1" x14ac:dyDescent="0.2">
      <c r="A456" s="39" t="s">
        <v>448</v>
      </c>
      <c r="B456" s="40" t="s">
        <v>447</v>
      </c>
      <c r="C456" s="40" t="s">
        <v>6</v>
      </c>
      <c r="D456" s="40" t="s">
        <v>6</v>
      </c>
      <c r="E456" s="42">
        <v>148183</v>
      </c>
    </row>
    <row r="457" spans="1:8" ht="31.5" outlineLevel="2" x14ac:dyDescent="0.2">
      <c r="A457" s="39" t="s">
        <v>50</v>
      </c>
      <c r="B457" s="40" t="s">
        <v>449</v>
      </c>
      <c r="C457" s="40" t="s">
        <v>6</v>
      </c>
      <c r="D457" s="40" t="s">
        <v>6</v>
      </c>
      <c r="E457" s="42">
        <v>52</v>
      </c>
    </row>
    <row r="458" spans="1:8" ht="31.5" outlineLevel="3" x14ac:dyDescent="0.2">
      <c r="A458" s="39" t="s">
        <v>27</v>
      </c>
      <c r="B458" s="40" t="s">
        <v>449</v>
      </c>
      <c r="C458" s="40" t="s">
        <v>26</v>
      </c>
      <c r="D458" s="40" t="s">
        <v>363</v>
      </c>
      <c r="E458" s="42">
        <v>52</v>
      </c>
    </row>
    <row r="459" spans="1:8" ht="47.25" outlineLevel="2" x14ac:dyDescent="0.2">
      <c r="A459" s="39" t="s">
        <v>451</v>
      </c>
      <c r="B459" s="40" t="s">
        <v>450</v>
      </c>
      <c r="C459" s="40" t="s">
        <v>6</v>
      </c>
      <c r="D459" s="40" t="s">
        <v>6</v>
      </c>
      <c r="E459" s="42">
        <v>148131</v>
      </c>
    </row>
    <row r="460" spans="1:8" ht="157.5" outlineLevel="3" x14ac:dyDescent="0.2">
      <c r="A460" s="39" t="s">
        <v>76</v>
      </c>
      <c r="B460" s="40" t="s">
        <v>450</v>
      </c>
      <c r="C460" s="40" t="s">
        <v>75</v>
      </c>
      <c r="D460" s="40" t="s">
        <v>452</v>
      </c>
      <c r="E460" s="42">
        <v>121058</v>
      </c>
    </row>
    <row r="461" spans="1:8" ht="47.25" outlineLevel="3" x14ac:dyDescent="0.2">
      <c r="A461" s="39" t="s">
        <v>53</v>
      </c>
      <c r="B461" s="40" t="s">
        <v>450</v>
      </c>
      <c r="C461" s="40" t="s">
        <v>52</v>
      </c>
      <c r="D461" s="40" t="s">
        <v>452</v>
      </c>
      <c r="E461" s="42">
        <v>26947</v>
      </c>
    </row>
    <row r="462" spans="1:8" ht="31.5" outlineLevel="3" x14ac:dyDescent="0.2">
      <c r="A462" s="39" t="s">
        <v>25</v>
      </c>
      <c r="B462" s="40" t="s">
        <v>450</v>
      </c>
      <c r="C462" s="40" t="s">
        <v>24</v>
      </c>
      <c r="D462" s="40" t="s">
        <v>452</v>
      </c>
      <c r="E462" s="42">
        <v>115</v>
      </c>
    </row>
    <row r="463" spans="1:8" ht="31.5" outlineLevel="3" x14ac:dyDescent="0.2">
      <c r="A463" s="39" t="s">
        <v>27</v>
      </c>
      <c r="B463" s="40" t="s">
        <v>450</v>
      </c>
      <c r="C463" s="40" t="s">
        <v>26</v>
      </c>
      <c r="D463" s="40" t="s">
        <v>452</v>
      </c>
      <c r="E463" s="42">
        <v>11</v>
      </c>
    </row>
    <row r="464" spans="1:8" ht="141.75" x14ac:dyDescent="0.2">
      <c r="A464" s="35" t="s">
        <v>454</v>
      </c>
      <c r="B464" s="36" t="s">
        <v>453</v>
      </c>
      <c r="C464" s="36" t="s">
        <v>6</v>
      </c>
      <c r="D464" s="36" t="s">
        <v>6</v>
      </c>
      <c r="E464" s="37">
        <v>898601.23871000006</v>
      </c>
      <c r="F464" s="38"/>
      <c r="G464" s="38"/>
      <c r="H464" s="38"/>
    </row>
    <row r="465" spans="1:5" ht="189" outlineLevel="1" x14ac:dyDescent="0.2">
      <c r="A465" s="39" t="s">
        <v>456</v>
      </c>
      <c r="B465" s="40" t="s">
        <v>455</v>
      </c>
      <c r="C465" s="40" t="s">
        <v>6</v>
      </c>
      <c r="D465" s="40" t="s">
        <v>6</v>
      </c>
      <c r="E465" s="41">
        <f>85+E468</f>
        <v>114159.63997</v>
      </c>
    </row>
    <row r="466" spans="1:5" ht="31.5" outlineLevel="2" x14ac:dyDescent="0.2">
      <c r="A466" s="39" t="s">
        <v>50</v>
      </c>
      <c r="B466" s="40" t="s">
        <v>457</v>
      </c>
      <c r="C466" s="40" t="s">
        <v>6</v>
      </c>
      <c r="D466" s="40" t="s">
        <v>6</v>
      </c>
      <c r="E466" s="42">
        <v>85</v>
      </c>
    </row>
    <row r="467" spans="1:5" ht="47.25" outlineLevel="3" x14ac:dyDescent="0.2">
      <c r="A467" s="39" t="s">
        <v>53</v>
      </c>
      <c r="B467" s="40" t="s">
        <v>457</v>
      </c>
      <c r="C467" s="40" t="s">
        <v>52</v>
      </c>
      <c r="D467" s="40" t="s">
        <v>174</v>
      </c>
      <c r="E467" s="42">
        <v>85</v>
      </c>
    </row>
    <row r="468" spans="1:5" ht="47.25" outlineLevel="1" x14ac:dyDescent="0.2">
      <c r="A468" s="39" t="s">
        <v>462</v>
      </c>
      <c r="B468" s="40" t="s">
        <v>461</v>
      </c>
      <c r="C468" s="40" t="s">
        <v>6</v>
      </c>
      <c r="D468" s="40" t="s">
        <v>6</v>
      </c>
      <c r="E468" s="41">
        <v>114074.63997</v>
      </c>
    </row>
    <row r="469" spans="1:5" ht="47.25" outlineLevel="2" x14ac:dyDescent="0.2">
      <c r="A469" s="39" t="s">
        <v>464</v>
      </c>
      <c r="B469" s="40" t="s">
        <v>463</v>
      </c>
      <c r="C469" s="40" t="s">
        <v>6</v>
      </c>
      <c r="D469" s="40" t="s">
        <v>6</v>
      </c>
      <c r="E469" s="41">
        <v>113226.58596</v>
      </c>
    </row>
    <row r="470" spans="1:5" ht="47.25" outlineLevel="3" x14ac:dyDescent="0.2">
      <c r="A470" s="39" t="s">
        <v>53</v>
      </c>
      <c r="B470" s="40" t="s">
        <v>463</v>
      </c>
      <c r="C470" s="40" t="s">
        <v>52</v>
      </c>
      <c r="D470" s="40" t="s">
        <v>383</v>
      </c>
      <c r="E470" s="41">
        <v>69946.950840000005</v>
      </c>
    </row>
    <row r="471" spans="1:5" ht="47.25" outlineLevel="3" x14ac:dyDescent="0.2">
      <c r="A471" s="39" t="s">
        <v>53</v>
      </c>
      <c r="B471" s="40" t="s">
        <v>463</v>
      </c>
      <c r="C471" s="40" t="s">
        <v>52</v>
      </c>
      <c r="D471" s="40" t="s">
        <v>174</v>
      </c>
      <c r="E471" s="41">
        <v>43279.635119999999</v>
      </c>
    </row>
    <row r="472" spans="1:5" ht="94.5" outlineLevel="2" x14ac:dyDescent="0.2">
      <c r="A472" s="39" t="s">
        <v>466</v>
      </c>
      <c r="B472" s="40" t="s">
        <v>465</v>
      </c>
      <c r="C472" s="40" t="s">
        <v>6</v>
      </c>
      <c r="D472" s="40" t="s">
        <v>6</v>
      </c>
      <c r="E472" s="41">
        <v>848.05401000000006</v>
      </c>
    </row>
    <row r="473" spans="1:5" ht="47.25" outlineLevel="3" x14ac:dyDescent="0.2">
      <c r="A473" s="39" t="s">
        <v>53</v>
      </c>
      <c r="B473" s="40" t="s">
        <v>465</v>
      </c>
      <c r="C473" s="40" t="s">
        <v>52</v>
      </c>
      <c r="D473" s="40" t="s">
        <v>383</v>
      </c>
      <c r="E473" s="41">
        <v>0.69952999999999999</v>
      </c>
    </row>
    <row r="474" spans="1:5" ht="47.25" outlineLevel="3" x14ac:dyDescent="0.2">
      <c r="A474" s="39" t="s">
        <v>53</v>
      </c>
      <c r="B474" s="40" t="s">
        <v>465</v>
      </c>
      <c r="C474" s="40" t="s">
        <v>52</v>
      </c>
      <c r="D474" s="40" t="s">
        <v>174</v>
      </c>
      <c r="E474" s="41">
        <v>847.35447999999997</v>
      </c>
    </row>
    <row r="475" spans="1:5" ht="157.5" outlineLevel="1" x14ac:dyDescent="0.2">
      <c r="A475" s="39" t="s">
        <v>459</v>
      </c>
      <c r="B475" s="40" t="s">
        <v>458</v>
      </c>
      <c r="C475" s="40" t="s">
        <v>6</v>
      </c>
      <c r="D475" s="40" t="s">
        <v>6</v>
      </c>
      <c r="E475" s="41">
        <f>3944.9+E478</f>
        <v>784441.59874000004</v>
      </c>
    </row>
    <row r="476" spans="1:5" ht="31.5" outlineLevel="2" x14ac:dyDescent="0.2">
      <c r="A476" s="39" t="s">
        <v>50</v>
      </c>
      <c r="B476" s="40" t="s">
        <v>460</v>
      </c>
      <c r="C476" s="40" t="s">
        <v>6</v>
      </c>
      <c r="D476" s="40" t="s">
        <v>6</v>
      </c>
      <c r="E476" s="43">
        <v>3944.9</v>
      </c>
    </row>
    <row r="477" spans="1:5" ht="47.25" outlineLevel="3" x14ac:dyDescent="0.2">
      <c r="A477" s="39" t="s">
        <v>53</v>
      </c>
      <c r="B477" s="40" t="s">
        <v>460</v>
      </c>
      <c r="C477" s="40" t="s">
        <v>52</v>
      </c>
      <c r="D477" s="40" t="s">
        <v>174</v>
      </c>
      <c r="E477" s="43">
        <v>3944.9</v>
      </c>
    </row>
    <row r="478" spans="1:5" ht="47.25" outlineLevel="1" x14ac:dyDescent="0.2">
      <c r="A478" s="39" t="s">
        <v>462</v>
      </c>
      <c r="B478" s="40" t="s">
        <v>461</v>
      </c>
      <c r="C478" s="40" t="s">
        <v>6</v>
      </c>
      <c r="D478" s="40" t="s">
        <v>6</v>
      </c>
      <c r="E478" s="41">
        <v>780496.69874000002</v>
      </c>
    </row>
    <row r="479" spans="1:5" ht="47.25" outlineLevel="2" x14ac:dyDescent="0.2">
      <c r="A479" s="39" t="s">
        <v>464</v>
      </c>
      <c r="B479" s="40" t="s">
        <v>463</v>
      </c>
      <c r="C479" s="40" t="s">
        <v>6</v>
      </c>
      <c r="D479" s="40" t="s">
        <v>6</v>
      </c>
      <c r="E479" s="41">
        <v>229605.01403999998</v>
      </c>
    </row>
    <row r="480" spans="1:5" ht="47.25" outlineLevel="3" x14ac:dyDescent="0.2">
      <c r="A480" s="39" t="s">
        <v>53</v>
      </c>
      <c r="B480" s="40" t="s">
        <v>463</v>
      </c>
      <c r="C480" s="40" t="s">
        <v>52</v>
      </c>
      <c r="D480" s="40" t="s">
        <v>174</v>
      </c>
      <c r="E480" s="41">
        <v>229605.01403999998</v>
      </c>
    </row>
    <row r="481" spans="1:8" ht="204.75" outlineLevel="2" x14ac:dyDescent="0.2">
      <c r="A481" s="45" t="s">
        <v>470</v>
      </c>
      <c r="B481" s="40" t="s">
        <v>571</v>
      </c>
      <c r="C481" s="40" t="s">
        <v>6</v>
      </c>
      <c r="D481" s="40" t="s">
        <v>6</v>
      </c>
      <c r="E481" s="41">
        <v>1141.2094099999999</v>
      </c>
    </row>
    <row r="482" spans="1:8" ht="47.25" outlineLevel="3" x14ac:dyDescent="0.2">
      <c r="A482" s="45" t="s">
        <v>53</v>
      </c>
      <c r="B482" s="40" t="s">
        <v>571</v>
      </c>
      <c r="C482" s="40" t="s">
        <v>52</v>
      </c>
      <c r="D482" s="40" t="s">
        <v>126</v>
      </c>
      <c r="E482" s="41">
        <v>1141.2094099999999</v>
      </c>
    </row>
    <row r="483" spans="1:8" ht="94.5" outlineLevel="2" x14ac:dyDescent="0.2">
      <c r="A483" s="39" t="s">
        <v>466</v>
      </c>
      <c r="B483" s="40" t="s">
        <v>465</v>
      </c>
      <c r="C483" s="40" t="s">
        <v>6</v>
      </c>
      <c r="D483" s="40" t="s">
        <v>6</v>
      </c>
      <c r="E483" s="41">
        <v>549750.47528999997</v>
      </c>
    </row>
    <row r="484" spans="1:8" ht="47.25" outlineLevel="3" x14ac:dyDescent="0.2">
      <c r="A484" s="39" t="s">
        <v>53</v>
      </c>
      <c r="B484" s="40" t="s">
        <v>465</v>
      </c>
      <c r="C484" s="40" t="s">
        <v>52</v>
      </c>
      <c r="D484" s="40" t="s">
        <v>174</v>
      </c>
      <c r="E484" s="41">
        <v>549750.47528999997</v>
      </c>
    </row>
    <row r="485" spans="1:8" ht="78.75" x14ac:dyDescent="0.2">
      <c r="A485" s="35" t="s">
        <v>473</v>
      </c>
      <c r="B485" s="36" t="s">
        <v>472</v>
      </c>
      <c r="C485" s="36" t="s">
        <v>6</v>
      </c>
      <c r="D485" s="36" t="s">
        <v>6</v>
      </c>
      <c r="E485" s="37">
        <v>2117778.6055899998</v>
      </c>
      <c r="F485" s="38"/>
      <c r="G485" s="38"/>
      <c r="H485" s="38"/>
    </row>
    <row r="486" spans="1:8" ht="189" outlineLevel="1" x14ac:dyDescent="0.2">
      <c r="A486" s="45" t="s">
        <v>475</v>
      </c>
      <c r="B486" s="40" t="s">
        <v>474</v>
      </c>
      <c r="C486" s="40" t="s">
        <v>6</v>
      </c>
      <c r="D486" s="40" t="s">
        <v>6</v>
      </c>
      <c r="E486" s="43">
        <v>1503958.1</v>
      </c>
    </row>
    <row r="487" spans="1:8" ht="31.5" outlineLevel="2" x14ac:dyDescent="0.2">
      <c r="A487" s="39" t="s">
        <v>50</v>
      </c>
      <c r="B487" s="40" t="s">
        <v>476</v>
      </c>
      <c r="C487" s="40" t="s">
        <v>6</v>
      </c>
      <c r="D487" s="40" t="s">
        <v>6</v>
      </c>
      <c r="E487" s="43">
        <v>13306.7</v>
      </c>
    </row>
    <row r="488" spans="1:8" ht="47.25" outlineLevel="3" x14ac:dyDescent="0.2">
      <c r="A488" s="39" t="s">
        <v>53</v>
      </c>
      <c r="B488" s="40" t="s">
        <v>476</v>
      </c>
      <c r="C488" s="40" t="s">
        <v>52</v>
      </c>
      <c r="D488" s="40" t="s">
        <v>363</v>
      </c>
      <c r="E488" s="43">
        <v>9694.7000000000007</v>
      </c>
    </row>
    <row r="489" spans="1:8" ht="31.5" outlineLevel="3" x14ac:dyDescent="0.2">
      <c r="A489" s="39" t="s">
        <v>25</v>
      </c>
      <c r="B489" s="40" t="s">
        <v>476</v>
      </c>
      <c r="C489" s="40" t="s">
        <v>24</v>
      </c>
      <c r="D489" s="40" t="s">
        <v>363</v>
      </c>
      <c r="E489" s="42">
        <v>1634</v>
      </c>
    </row>
    <row r="490" spans="1:8" ht="31.5" outlineLevel="3" x14ac:dyDescent="0.2">
      <c r="A490" s="39" t="s">
        <v>27</v>
      </c>
      <c r="B490" s="40" t="s">
        <v>476</v>
      </c>
      <c r="C490" s="40" t="s">
        <v>26</v>
      </c>
      <c r="D490" s="40" t="s">
        <v>363</v>
      </c>
      <c r="E490" s="42">
        <v>1978</v>
      </c>
    </row>
    <row r="491" spans="1:8" ht="47.25" outlineLevel="2" x14ac:dyDescent="0.2">
      <c r="A491" s="39" t="s">
        <v>451</v>
      </c>
      <c r="B491" s="40" t="s">
        <v>477</v>
      </c>
      <c r="C491" s="40" t="s">
        <v>6</v>
      </c>
      <c r="D491" s="40" t="s">
        <v>6</v>
      </c>
      <c r="E491" s="43">
        <v>1484066.4</v>
      </c>
    </row>
    <row r="492" spans="1:8" ht="157.5" outlineLevel="3" x14ac:dyDescent="0.2">
      <c r="A492" s="39" t="s">
        <v>76</v>
      </c>
      <c r="B492" s="40" t="s">
        <v>477</v>
      </c>
      <c r="C492" s="40" t="s">
        <v>75</v>
      </c>
      <c r="D492" s="40" t="s">
        <v>452</v>
      </c>
      <c r="E492" s="42">
        <v>1370466</v>
      </c>
    </row>
    <row r="493" spans="1:8" ht="47.25" outlineLevel="3" x14ac:dyDescent="0.2">
      <c r="A493" s="39" t="s">
        <v>53</v>
      </c>
      <c r="B493" s="40" t="s">
        <v>477</v>
      </c>
      <c r="C493" s="40" t="s">
        <v>52</v>
      </c>
      <c r="D493" s="40" t="s">
        <v>452</v>
      </c>
      <c r="E493" s="47">
        <v>113447.87</v>
      </c>
    </row>
    <row r="494" spans="1:8" ht="31.5" outlineLevel="3" x14ac:dyDescent="0.2">
      <c r="A494" s="39" t="s">
        <v>25</v>
      </c>
      <c r="B494" s="40" t="s">
        <v>477</v>
      </c>
      <c r="C494" s="40" t="s">
        <v>24</v>
      </c>
      <c r="D494" s="40" t="s">
        <v>452</v>
      </c>
      <c r="E494" s="42">
        <v>123</v>
      </c>
    </row>
    <row r="495" spans="1:8" ht="31.5" outlineLevel="3" x14ac:dyDescent="0.2">
      <c r="A495" s="39" t="s">
        <v>27</v>
      </c>
      <c r="B495" s="40" t="s">
        <v>477</v>
      </c>
      <c r="C495" s="40" t="s">
        <v>26</v>
      </c>
      <c r="D495" s="40" t="s">
        <v>452</v>
      </c>
      <c r="E495" s="47">
        <v>22.53</v>
      </c>
    </row>
    <row r="496" spans="1:8" ht="157.5" outlineLevel="3" x14ac:dyDescent="0.2">
      <c r="A496" s="39" t="s">
        <v>76</v>
      </c>
      <c r="B496" s="40" t="s">
        <v>477</v>
      </c>
      <c r="C496" s="40" t="s">
        <v>75</v>
      </c>
      <c r="D496" s="40" t="s">
        <v>34</v>
      </c>
      <c r="E496" s="42">
        <v>7</v>
      </c>
    </row>
    <row r="497" spans="1:5" ht="63" outlineLevel="2" x14ac:dyDescent="0.2">
      <c r="A497" s="39" t="s">
        <v>479</v>
      </c>
      <c r="B497" s="40" t="s">
        <v>478</v>
      </c>
      <c r="C497" s="40" t="s">
        <v>6</v>
      </c>
      <c r="D497" s="40" t="s">
        <v>6</v>
      </c>
      <c r="E497" s="42">
        <v>6585</v>
      </c>
    </row>
    <row r="498" spans="1:5" ht="157.5" outlineLevel="3" x14ac:dyDescent="0.2">
      <c r="A498" s="39" t="s">
        <v>76</v>
      </c>
      <c r="B498" s="40" t="s">
        <v>478</v>
      </c>
      <c r="C498" s="40" t="s">
        <v>75</v>
      </c>
      <c r="D498" s="40" t="s">
        <v>480</v>
      </c>
      <c r="E498" s="42">
        <v>6585</v>
      </c>
    </row>
    <row r="499" spans="1:5" ht="173.25" outlineLevel="1" x14ac:dyDescent="0.2">
      <c r="A499" s="39" t="s">
        <v>482</v>
      </c>
      <c r="B499" s="40" t="s">
        <v>481</v>
      </c>
      <c r="C499" s="40" t="s">
        <v>6</v>
      </c>
      <c r="D499" s="40" t="s">
        <v>6</v>
      </c>
      <c r="E499" s="43">
        <v>31353.3</v>
      </c>
    </row>
    <row r="500" spans="1:5" ht="110.25" outlineLevel="2" x14ac:dyDescent="0.2">
      <c r="A500" s="39" t="s">
        <v>484</v>
      </c>
      <c r="B500" s="40" t="s">
        <v>483</v>
      </c>
      <c r="C500" s="40" t="s">
        <v>6</v>
      </c>
      <c r="D500" s="40" t="s">
        <v>6</v>
      </c>
      <c r="E500" s="43">
        <v>1853.3</v>
      </c>
    </row>
    <row r="501" spans="1:5" ht="47.25" outlineLevel="3" x14ac:dyDescent="0.2">
      <c r="A501" s="39" t="s">
        <v>53</v>
      </c>
      <c r="B501" s="40" t="s">
        <v>483</v>
      </c>
      <c r="C501" s="40" t="s">
        <v>52</v>
      </c>
      <c r="D501" s="40" t="s">
        <v>485</v>
      </c>
      <c r="E501" s="43">
        <v>1853.3</v>
      </c>
    </row>
    <row r="502" spans="1:5" ht="126" outlineLevel="2" x14ac:dyDescent="0.2">
      <c r="A502" s="39" t="s">
        <v>487</v>
      </c>
      <c r="B502" s="40" t="s">
        <v>486</v>
      </c>
      <c r="C502" s="40" t="s">
        <v>6</v>
      </c>
      <c r="D502" s="40" t="s">
        <v>6</v>
      </c>
      <c r="E502" s="42">
        <v>4637</v>
      </c>
    </row>
    <row r="503" spans="1:5" ht="157.5" outlineLevel="3" x14ac:dyDescent="0.2">
      <c r="A503" s="39" t="s">
        <v>76</v>
      </c>
      <c r="B503" s="40" t="s">
        <v>486</v>
      </c>
      <c r="C503" s="40" t="s">
        <v>75</v>
      </c>
      <c r="D503" s="40" t="s">
        <v>363</v>
      </c>
      <c r="E503" s="42">
        <v>4637</v>
      </c>
    </row>
    <row r="504" spans="1:5" ht="94.5" outlineLevel="2" x14ac:dyDescent="0.2">
      <c r="A504" s="39" t="s">
        <v>489</v>
      </c>
      <c r="B504" s="40" t="s">
        <v>488</v>
      </c>
      <c r="C504" s="40" t="s">
        <v>6</v>
      </c>
      <c r="D504" s="40" t="s">
        <v>6</v>
      </c>
      <c r="E504" s="42">
        <v>22389</v>
      </c>
    </row>
    <row r="505" spans="1:5" ht="157.5" outlineLevel="3" x14ac:dyDescent="0.2">
      <c r="A505" s="39" t="s">
        <v>76</v>
      </c>
      <c r="B505" s="40" t="s">
        <v>488</v>
      </c>
      <c r="C505" s="40" t="s">
        <v>75</v>
      </c>
      <c r="D505" s="40" t="s">
        <v>363</v>
      </c>
      <c r="E505" s="42">
        <v>22389</v>
      </c>
    </row>
    <row r="506" spans="1:5" ht="94.5" outlineLevel="2" x14ac:dyDescent="0.2">
      <c r="A506" s="39" t="s">
        <v>491</v>
      </c>
      <c r="B506" s="40" t="s">
        <v>490</v>
      </c>
      <c r="C506" s="40" t="s">
        <v>6</v>
      </c>
      <c r="D506" s="40" t="s">
        <v>6</v>
      </c>
      <c r="E506" s="42">
        <v>2474</v>
      </c>
    </row>
    <row r="507" spans="1:5" ht="157.5" outlineLevel="3" x14ac:dyDescent="0.2">
      <c r="A507" s="39" t="s">
        <v>76</v>
      </c>
      <c r="B507" s="40" t="s">
        <v>490</v>
      </c>
      <c r="C507" s="40" t="s">
        <v>75</v>
      </c>
      <c r="D507" s="40" t="s">
        <v>363</v>
      </c>
      <c r="E507" s="42">
        <v>2474</v>
      </c>
    </row>
    <row r="508" spans="1:5" ht="157.5" outlineLevel="1" x14ac:dyDescent="0.2">
      <c r="A508" s="39" t="s">
        <v>493</v>
      </c>
      <c r="B508" s="40" t="s">
        <v>492</v>
      </c>
      <c r="C508" s="40" t="s">
        <v>6</v>
      </c>
      <c r="D508" s="40" t="s">
        <v>6</v>
      </c>
      <c r="E508" s="42">
        <v>26612</v>
      </c>
    </row>
    <row r="509" spans="1:5" ht="78.75" outlineLevel="2" x14ac:dyDescent="0.2">
      <c r="A509" s="39" t="s">
        <v>495</v>
      </c>
      <c r="B509" s="40" t="s">
        <v>494</v>
      </c>
      <c r="C509" s="40" t="s">
        <v>6</v>
      </c>
      <c r="D509" s="40" t="s">
        <v>6</v>
      </c>
      <c r="E509" s="42">
        <v>26612</v>
      </c>
    </row>
    <row r="510" spans="1:5" ht="31.5" outlineLevel="3" x14ac:dyDescent="0.2">
      <c r="A510" s="39" t="s">
        <v>25</v>
      </c>
      <c r="B510" s="40" t="s">
        <v>494</v>
      </c>
      <c r="C510" s="40" t="s">
        <v>24</v>
      </c>
      <c r="D510" s="40" t="s">
        <v>126</v>
      </c>
      <c r="E510" s="42">
        <v>26612</v>
      </c>
    </row>
    <row r="511" spans="1:5" ht="141.75" outlineLevel="1" x14ac:dyDescent="0.2">
      <c r="A511" s="39" t="s">
        <v>497</v>
      </c>
      <c r="B511" s="40" t="s">
        <v>496</v>
      </c>
      <c r="C511" s="40" t="s">
        <v>6</v>
      </c>
      <c r="D511" s="40" t="s">
        <v>6</v>
      </c>
      <c r="E511" s="42">
        <v>55000</v>
      </c>
    </row>
    <row r="512" spans="1:5" ht="47.25" outlineLevel="2" x14ac:dyDescent="0.2">
      <c r="A512" s="39" t="s">
        <v>499</v>
      </c>
      <c r="B512" s="40" t="s">
        <v>498</v>
      </c>
      <c r="C512" s="40" t="s">
        <v>6</v>
      </c>
      <c r="D512" s="40" t="s">
        <v>6</v>
      </c>
      <c r="E512" s="42">
        <v>55000</v>
      </c>
    </row>
    <row r="513" spans="1:5" ht="47.25" outlineLevel="3" x14ac:dyDescent="0.2">
      <c r="A513" s="39" t="s">
        <v>53</v>
      </c>
      <c r="B513" s="40" t="s">
        <v>498</v>
      </c>
      <c r="C513" s="40" t="s">
        <v>52</v>
      </c>
      <c r="D513" s="40" t="s">
        <v>363</v>
      </c>
      <c r="E513" s="42">
        <v>55000</v>
      </c>
    </row>
    <row r="514" spans="1:5" ht="141.75" outlineLevel="1" x14ac:dyDescent="0.2">
      <c r="A514" s="39" t="s">
        <v>501</v>
      </c>
      <c r="B514" s="40" t="s">
        <v>500</v>
      </c>
      <c r="C514" s="40" t="s">
        <v>6</v>
      </c>
      <c r="D514" s="40" t="s">
        <v>6</v>
      </c>
      <c r="E514" s="42">
        <v>333905</v>
      </c>
    </row>
    <row r="515" spans="1:5" ht="63" outlineLevel="2" x14ac:dyDescent="0.2">
      <c r="A515" s="39" t="s">
        <v>18</v>
      </c>
      <c r="B515" s="40" t="s">
        <v>502</v>
      </c>
      <c r="C515" s="40" t="s">
        <v>6</v>
      </c>
      <c r="D515" s="40" t="s">
        <v>6</v>
      </c>
      <c r="E515" s="42">
        <v>333905</v>
      </c>
    </row>
    <row r="516" spans="1:5" ht="157.5" outlineLevel="3" x14ac:dyDescent="0.2">
      <c r="A516" s="39" t="s">
        <v>76</v>
      </c>
      <c r="B516" s="40" t="s">
        <v>502</v>
      </c>
      <c r="C516" s="40" t="s">
        <v>75</v>
      </c>
      <c r="D516" s="40" t="s">
        <v>363</v>
      </c>
      <c r="E516" s="42">
        <v>192042</v>
      </c>
    </row>
    <row r="517" spans="1:5" ht="47.25" outlineLevel="3" x14ac:dyDescent="0.2">
      <c r="A517" s="39" t="s">
        <v>53</v>
      </c>
      <c r="B517" s="40" t="s">
        <v>502</v>
      </c>
      <c r="C517" s="40" t="s">
        <v>52</v>
      </c>
      <c r="D517" s="40" t="s">
        <v>363</v>
      </c>
      <c r="E517" s="42">
        <v>124302</v>
      </c>
    </row>
    <row r="518" spans="1:5" ht="31.5" outlineLevel="3" x14ac:dyDescent="0.2">
      <c r="A518" s="39" t="s">
        <v>25</v>
      </c>
      <c r="B518" s="40" t="s">
        <v>502</v>
      </c>
      <c r="C518" s="40" t="s">
        <v>24</v>
      </c>
      <c r="D518" s="40" t="s">
        <v>363</v>
      </c>
      <c r="E518" s="42">
        <v>30</v>
      </c>
    </row>
    <row r="519" spans="1:5" ht="78.75" outlineLevel="3" x14ac:dyDescent="0.2">
      <c r="A519" s="39" t="s">
        <v>21</v>
      </c>
      <c r="B519" s="40" t="s">
        <v>502</v>
      </c>
      <c r="C519" s="40" t="s">
        <v>20</v>
      </c>
      <c r="D519" s="40" t="s">
        <v>363</v>
      </c>
      <c r="E519" s="42">
        <v>14866</v>
      </c>
    </row>
    <row r="520" spans="1:5" ht="31.5" outlineLevel="3" x14ac:dyDescent="0.2">
      <c r="A520" s="39" t="s">
        <v>27</v>
      </c>
      <c r="B520" s="40" t="s">
        <v>502</v>
      </c>
      <c r="C520" s="40" t="s">
        <v>26</v>
      </c>
      <c r="D520" s="40" t="s">
        <v>363</v>
      </c>
      <c r="E520" s="42">
        <v>2665</v>
      </c>
    </row>
    <row r="521" spans="1:5" ht="173.25" outlineLevel="1" x14ac:dyDescent="0.2">
      <c r="A521" s="39" t="s">
        <v>504</v>
      </c>
      <c r="B521" s="40" t="s">
        <v>503</v>
      </c>
      <c r="C521" s="40" t="s">
        <v>6</v>
      </c>
      <c r="D521" s="40" t="s">
        <v>6</v>
      </c>
      <c r="E521" s="43">
        <v>116468.6</v>
      </c>
    </row>
    <row r="522" spans="1:5" ht="31.5" outlineLevel="2" x14ac:dyDescent="0.2">
      <c r="A522" s="39" t="s">
        <v>506</v>
      </c>
      <c r="B522" s="40" t="s">
        <v>505</v>
      </c>
      <c r="C522" s="40" t="s">
        <v>6</v>
      </c>
      <c r="D522" s="40" t="s">
        <v>6</v>
      </c>
      <c r="E522" s="42">
        <v>103314</v>
      </c>
    </row>
    <row r="523" spans="1:5" ht="31.5" outlineLevel="3" x14ac:dyDescent="0.2">
      <c r="A523" s="39" t="s">
        <v>25</v>
      </c>
      <c r="B523" s="40" t="s">
        <v>505</v>
      </c>
      <c r="C523" s="40" t="s">
        <v>24</v>
      </c>
      <c r="D523" s="40" t="s">
        <v>507</v>
      </c>
      <c r="E523" s="42">
        <v>103314</v>
      </c>
    </row>
    <row r="524" spans="1:5" ht="94.5" outlineLevel="2" x14ac:dyDescent="0.2">
      <c r="A524" s="39" t="s">
        <v>509</v>
      </c>
      <c r="B524" s="40" t="s">
        <v>508</v>
      </c>
      <c r="C524" s="40" t="s">
        <v>6</v>
      </c>
      <c r="D524" s="40" t="s">
        <v>6</v>
      </c>
      <c r="E524" s="42">
        <v>6592</v>
      </c>
    </row>
    <row r="525" spans="1:5" ht="31.5" outlineLevel="3" x14ac:dyDescent="0.2">
      <c r="A525" s="39" t="s">
        <v>25</v>
      </c>
      <c r="B525" s="40" t="s">
        <v>508</v>
      </c>
      <c r="C525" s="40" t="s">
        <v>24</v>
      </c>
      <c r="D525" s="40" t="s">
        <v>69</v>
      </c>
      <c r="E525" s="42">
        <v>6592</v>
      </c>
    </row>
    <row r="526" spans="1:5" ht="63" outlineLevel="2" x14ac:dyDescent="0.2">
      <c r="A526" s="39" t="s">
        <v>511</v>
      </c>
      <c r="B526" s="40" t="s">
        <v>510</v>
      </c>
      <c r="C526" s="40" t="s">
        <v>6</v>
      </c>
      <c r="D526" s="40" t="s">
        <v>6</v>
      </c>
      <c r="E526" s="43">
        <v>6562.6</v>
      </c>
    </row>
    <row r="527" spans="1:5" ht="78.75" outlineLevel="3" x14ac:dyDescent="0.2">
      <c r="A527" s="39" t="s">
        <v>21</v>
      </c>
      <c r="B527" s="40" t="s">
        <v>510</v>
      </c>
      <c r="C527" s="40" t="s">
        <v>20</v>
      </c>
      <c r="D527" s="40" t="s">
        <v>58</v>
      </c>
      <c r="E527" s="43">
        <v>6562.6</v>
      </c>
    </row>
    <row r="528" spans="1:5" ht="126" outlineLevel="1" x14ac:dyDescent="0.2">
      <c r="A528" s="39" t="s">
        <v>513</v>
      </c>
      <c r="B528" s="40" t="s">
        <v>512</v>
      </c>
      <c r="C528" s="40" t="s">
        <v>6</v>
      </c>
      <c r="D528" s="40" t="s">
        <v>6</v>
      </c>
      <c r="E528" s="41">
        <v>50257.605590000006</v>
      </c>
    </row>
    <row r="529" spans="1:8" ht="47.25" outlineLevel="2" x14ac:dyDescent="0.2">
      <c r="A529" s="39" t="s">
        <v>246</v>
      </c>
      <c r="B529" s="40" t="s">
        <v>514</v>
      </c>
      <c r="C529" s="40" t="s">
        <v>6</v>
      </c>
      <c r="D529" s="40" t="s">
        <v>6</v>
      </c>
      <c r="E529" s="41">
        <v>50257.605590000006</v>
      </c>
    </row>
    <row r="530" spans="1:8" ht="31.5" outlineLevel="3" x14ac:dyDescent="0.2">
      <c r="A530" s="39" t="s">
        <v>27</v>
      </c>
      <c r="B530" s="40" t="s">
        <v>514</v>
      </c>
      <c r="C530" s="40" t="s">
        <v>26</v>
      </c>
      <c r="D530" s="40" t="s">
        <v>515</v>
      </c>
      <c r="E530" s="41">
        <v>50257.605590000006</v>
      </c>
    </row>
    <row r="531" spans="1:8" ht="141.75" outlineLevel="1" x14ac:dyDescent="0.2">
      <c r="A531" s="39" t="s">
        <v>517</v>
      </c>
      <c r="B531" s="40" t="s">
        <v>516</v>
      </c>
      <c r="C531" s="40" t="s">
        <v>6</v>
      </c>
      <c r="D531" s="40" t="s">
        <v>6</v>
      </c>
      <c r="E531" s="42">
        <v>224</v>
      </c>
    </row>
    <row r="532" spans="1:8" ht="63" outlineLevel="2" x14ac:dyDescent="0.2">
      <c r="A532" s="39" t="s">
        <v>18</v>
      </c>
      <c r="B532" s="40" t="s">
        <v>518</v>
      </c>
      <c r="C532" s="40" t="s">
        <v>6</v>
      </c>
      <c r="D532" s="40" t="s">
        <v>6</v>
      </c>
      <c r="E532" s="42">
        <v>224</v>
      </c>
    </row>
    <row r="533" spans="1:8" ht="78.75" outlineLevel="3" x14ac:dyDescent="0.2">
      <c r="A533" s="39" t="s">
        <v>21</v>
      </c>
      <c r="B533" s="40" t="s">
        <v>518</v>
      </c>
      <c r="C533" s="40" t="s">
        <v>20</v>
      </c>
      <c r="D533" s="40" t="s">
        <v>519</v>
      </c>
      <c r="E533" s="42">
        <v>224</v>
      </c>
    </row>
    <row r="534" spans="1:8" ht="63" x14ac:dyDescent="0.2">
      <c r="A534" s="35" t="s">
        <v>521</v>
      </c>
      <c r="B534" s="36" t="s">
        <v>520</v>
      </c>
      <c r="C534" s="36" t="s">
        <v>6</v>
      </c>
      <c r="D534" s="36" t="s">
        <v>6</v>
      </c>
      <c r="E534" s="49">
        <v>69814</v>
      </c>
      <c r="F534" s="38"/>
      <c r="G534" s="38"/>
      <c r="H534" s="38"/>
    </row>
    <row r="535" spans="1:8" ht="63" outlineLevel="1" x14ac:dyDescent="0.2">
      <c r="A535" s="39" t="s">
        <v>523</v>
      </c>
      <c r="B535" s="40" t="s">
        <v>522</v>
      </c>
      <c r="C535" s="40" t="s">
        <v>6</v>
      </c>
      <c r="D535" s="40" t="s">
        <v>6</v>
      </c>
      <c r="E535" s="42">
        <v>20162</v>
      </c>
    </row>
    <row r="536" spans="1:8" ht="94.5" outlineLevel="2" x14ac:dyDescent="0.2">
      <c r="A536" s="39" t="s">
        <v>525</v>
      </c>
      <c r="B536" s="40" t="s">
        <v>524</v>
      </c>
      <c r="C536" s="40" t="s">
        <v>6</v>
      </c>
      <c r="D536" s="40" t="s">
        <v>6</v>
      </c>
      <c r="E536" s="42">
        <v>20162</v>
      </c>
    </row>
    <row r="537" spans="1:8" ht="157.5" outlineLevel="3" x14ac:dyDescent="0.2">
      <c r="A537" s="39" t="s">
        <v>76</v>
      </c>
      <c r="B537" s="40" t="s">
        <v>524</v>
      </c>
      <c r="C537" s="40" t="s">
        <v>75</v>
      </c>
      <c r="D537" s="40" t="s">
        <v>526</v>
      </c>
      <c r="E537" s="42">
        <v>20162</v>
      </c>
    </row>
    <row r="538" spans="1:8" ht="47.25" outlineLevel="1" x14ac:dyDescent="0.2">
      <c r="A538" s="39" t="s">
        <v>528</v>
      </c>
      <c r="B538" s="40" t="s">
        <v>527</v>
      </c>
      <c r="C538" s="40" t="s">
        <v>6</v>
      </c>
      <c r="D538" s="40" t="s">
        <v>6</v>
      </c>
      <c r="E538" s="42">
        <v>49652</v>
      </c>
    </row>
    <row r="539" spans="1:8" ht="31.5" outlineLevel="2" x14ac:dyDescent="0.2">
      <c r="A539" s="39" t="s">
        <v>50</v>
      </c>
      <c r="B539" s="40" t="s">
        <v>529</v>
      </c>
      <c r="C539" s="40" t="s">
        <v>6</v>
      </c>
      <c r="D539" s="40" t="s">
        <v>6</v>
      </c>
      <c r="E539" s="42">
        <v>63</v>
      </c>
    </row>
    <row r="540" spans="1:8" ht="31.5" outlineLevel="3" x14ac:dyDescent="0.2">
      <c r="A540" s="39" t="s">
        <v>27</v>
      </c>
      <c r="B540" s="40" t="s">
        <v>529</v>
      </c>
      <c r="C540" s="40" t="s">
        <v>26</v>
      </c>
      <c r="D540" s="40" t="s">
        <v>363</v>
      </c>
      <c r="E540" s="42">
        <v>63</v>
      </c>
    </row>
    <row r="541" spans="1:8" ht="47.25" outlineLevel="2" x14ac:dyDescent="0.2">
      <c r="A541" s="39" t="s">
        <v>499</v>
      </c>
      <c r="B541" s="40" t="s">
        <v>530</v>
      </c>
      <c r="C541" s="40" t="s">
        <v>6</v>
      </c>
      <c r="D541" s="40" t="s">
        <v>6</v>
      </c>
      <c r="E541" s="42">
        <v>200</v>
      </c>
    </row>
    <row r="542" spans="1:8" ht="47.25" outlineLevel="3" x14ac:dyDescent="0.2">
      <c r="A542" s="39" t="s">
        <v>53</v>
      </c>
      <c r="B542" s="40" t="s">
        <v>530</v>
      </c>
      <c r="C542" s="40" t="s">
        <v>52</v>
      </c>
      <c r="D542" s="40" t="s">
        <v>363</v>
      </c>
      <c r="E542" s="42">
        <v>200</v>
      </c>
    </row>
    <row r="543" spans="1:8" ht="47.25" outlineLevel="2" x14ac:dyDescent="0.2">
      <c r="A543" s="39" t="s">
        <v>451</v>
      </c>
      <c r="B543" s="40" t="s">
        <v>531</v>
      </c>
      <c r="C543" s="40" t="s">
        <v>6</v>
      </c>
      <c r="D543" s="40" t="s">
        <v>6</v>
      </c>
      <c r="E543" s="42">
        <v>49389</v>
      </c>
    </row>
    <row r="544" spans="1:8" ht="157.5" outlineLevel="3" x14ac:dyDescent="0.2">
      <c r="A544" s="39" t="s">
        <v>76</v>
      </c>
      <c r="B544" s="40" t="s">
        <v>531</v>
      </c>
      <c r="C544" s="40" t="s">
        <v>75</v>
      </c>
      <c r="D544" s="40" t="s">
        <v>526</v>
      </c>
      <c r="E544" s="42">
        <v>46105</v>
      </c>
    </row>
    <row r="545" spans="1:8" ht="47.25" outlineLevel="3" x14ac:dyDescent="0.2">
      <c r="A545" s="39" t="s">
        <v>53</v>
      </c>
      <c r="B545" s="40" t="s">
        <v>531</v>
      </c>
      <c r="C545" s="40" t="s">
        <v>52</v>
      </c>
      <c r="D545" s="40" t="s">
        <v>526</v>
      </c>
      <c r="E545" s="42">
        <v>3284</v>
      </c>
    </row>
    <row r="546" spans="1:8" ht="63" x14ac:dyDescent="0.2">
      <c r="A546" s="35" t="s">
        <v>533</v>
      </c>
      <c r="B546" s="36" t="s">
        <v>532</v>
      </c>
      <c r="C546" s="36" t="s">
        <v>6</v>
      </c>
      <c r="D546" s="36" t="s">
        <v>6</v>
      </c>
      <c r="E546" s="52">
        <v>14931.2</v>
      </c>
      <c r="F546" s="38"/>
      <c r="G546" s="38"/>
      <c r="H546" s="38"/>
    </row>
    <row r="547" spans="1:8" ht="47.25" outlineLevel="1" x14ac:dyDescent="0.2">
      <c r="A547" s="39" t="s">
        <v>535</v>
      </c>
      <c r="B547" s="40" t="s">
        <v>534</v>
      </c>
      <c r="C547" s="40" t="s">
        <v>6</v>
      </c>
      <c r="D547" s="40" t="s">
        <v>6</v>
      </c>
      <c r="E547" s="42">
        <v>5649</v>
      </c>
    </row>
    <row r="548" spans="1:8" ht="78.75" outlineLevel="2" x14ac:dyDescent="0.2">
      <c r="A548" s="39" t="s">
        <v>537</v>
      </c>
      <c r="B548" s="40" t="s">
        <v>536</v>
      </c>
      <c r="C548" s="40" t="s">
        <v>6</v>
      </c>
      <c r="D548" s="40" t="s">
        <v>6</v>
      </c>
      <c r="E548" s="42">
        <v>5649</v>
      </c>
    </row>
    <row r="549" spans="1:8" ht="157.5" outlineLevel="3" x14ac:dyDescent="0.2">
      <c r="A549" s="39" t="s">
        <v>76</v>
      </c>
      <c r="B549" s="40" t="s">
        <v>536</v>
      </c>
      <c r="C549" s="40" t="s">
        <v>75</v>
      </c>
      <c r="D549" s="40" t="s">
        <v>538</v>
      </c>
      <c r="E549" s="42">
        <v>5649</v>
      </c>
    </row>
    <row r="550" spans="1:8" ht="31.5" outlineLevel="1" x14ac:dyDescent="0.2">
      <c r="A550" s="39" t="s">
        <v>540</v>
      </c>
      <c r="B550" s="40" t="s">
        <v>539</v>
      </c>
      <c r="C550" s="40" t="s">
        <v>6</v>
      </c>
      <c r="D550" s="40" t="s">
        <v>6</v>
      </c>
      <c r="E550" s="43">
        <v>3329.2</v>
      </c>
    </row>
    <row r="551" spans="1:8" ht="31.5" outlineLevel="2" x14ac:dyDescent="0.2">
      <c r="A551" s="39" t="s">
        <v>540</v>
      </c>
      <c r="B551" s="40" t="s">
        <v>541</v>
      </c>
      <c r="C551" s="40" t="s">
        <v>6</v>
      </c>
      <c r="D551" s="40" t="s">
        <v>6</v>
      </c>
      <c r="E551" s="43">
        <v>3329.2</v>
      </c>
    </row>
    <row r="552" spans="1:8" ht="31.5" outlineLevel="3" x14ac:dyDescent="0.2">
      <c r="A552" s="39" t="s">
        <v>27</v>
      </c>
      <c r="B552" s="40" t="s">
        <v>541</v>
      </c>
      <c r="C552" s="40" t="s">
        <v>26</v>
      </c>
      <c r="D552" s="40" t="s">
        <v>538</v>
      </c>
      <c r="E552" s="43">
        <v>3329.2</v>
      </c>
    </row>
    <row r="553" spans="1:8" ht="47.25" outlineLevel="1" x14ac:dyDescent="0.2">
      <c r="A553" s="39" t="s">
        <v>543</v>
      </c>
      <c r="B553" s="40" t="s">
        <v>542</v>
      </c>
      <c r="C553" s="40" t="s">
        <v>6</v>
      </c>
      <c r="D553" s="40" t="s">
        <v>6</v>
      </c>
      <c r="E553" s="42">
        <v>5953</v>
      </c>
    </row>
    <row r="554" spans="1:8" ht="63" outlineLevel="2" x14ac:dyDescent="0.2">
      <c r="A554" s="39" t="s">
        <v>545</v>
      </c>
      <c r="B554" s="40" t="s">
        <v>544</v>
      </c>
      <c r="C554" s="40" t="s">
        <v>6</v>
      </c>
      <c r="D554" s="40" t="s">
        <v>6</v>
      </c>
      <c r="E554" s="42">
        <v>5953</v>
      </c>
    </row>
    <row r="555" spans="1:8" ht="157.5" outlineLevel="3" x14ac:dyDescent="0.2">
      <c r="A555" s="39" t="s">
        <v>76</v>
      </c>
      <c r="B555" s="40" t="s">
        <v>544</v>
      </c>
      <c r="C555" s="40" t="s">
        <v>75</v>
      </c>
      <c r="D555" s="40" t="s">
        <v>538</v>
      </c>
      <c r="E555" s="42">
        <v>5301</v>
      </c>
    </row>
    <row r="556" spans="1:8" ht="47.25" outlineLevel="3" x14ac:dyDescent="0.2">
      <c r="A556" s="39" t="s">
        <v>53</v>
      </c>
      <c r="B556" s="40" t="s">
        <v>544</v>
      </c>
      <c r="C556" s="40" t="s">
        <v>52</v>
      </c>
      <c r="D556" s="40" t="s">
        <v>538</v>
      </c>
      <c r="E556" s="42">
        <v>652</v>
      </c>
    </row>
    <row r="557" spans="1:8" ht="47.25" x14ac:dyDescent="0.2">
      <c r="A557" s="35" t="s">
        <v>547</v>
      </c>
      <c r="B557" s="36" t="s">
        <v>546</v>
      </c>
      <c r="C557" s="36" t="s">
        <v>6</v>
      </c>
      <c r="D557" s="36" t="s">
        <v>6</v>
      </c>
      <c r="E557" s="49">
        <v>188442</v>
      </c>
      <c r="F557" s="38"/>
      <c r="G557" s="38"/>
      <c r="H557" s="38"/>
    </row>
    <row r="558" spans="1:8" ht="31.5" outlineLevel="1" x14ac:dyDescent="0.2">
      <c r="A558" s="39" t="s">
        <v>549</v>
      </c>
      <c r="B558" s="40" t="s">
        <v>548</v>
      </c>
      <c r="C558" s="40" t="s">
        <v>6</v>
      </c>
      <c r="D558" s="40" t="s">
        <v>6</v>
      </c>
      <c r="E558" s="42">
        <v>6220</v>
      </c>
    </row>
    <row r="559" spans="1:8" ht="63" outlineLevel="2" x14ac:dyDescent="0.2">
      <c r="A559" s="39" t="s">
        <v>551</v>
      </c>
      <c r="B559" s="40" t="s">
        <v>550</v>
      </c>
      <c r="C559" s="40" t="s">
        <v>6</v>
      </c>
      <c r="D559" s="40" t="s">
        <v>6</v>
      </c>
      <c r="E559" s="42">
        <v>6220</v>
      </c>
    </row>
    <row r="560" spans="1:8" ht="157.5" outlineLevel="3" x14ac:dyDescent="0.2">
      <c r="A560" s="39" t="s">
        <v>76</v>
      </c>
      <c r="B560" s="40" t="s">
        <v>550</v>
      </c>
      <c r="C560" s="40" t="s">
        <v>75</v>
      </c>
      <c r="D560" s="40" t="s">
        <v>552</v>
      </c>
      <c r="E560" s="42">
        <v>6220</v>
      </c>
    </row>
    <row r="561" spans="1:8" ht="31.5" outlineLevel="1" x14ac:dyDescent="0.2">
      <c r="A561" s="39" t="s">
        <v>554</v>
      </c>
      <c r="B561" s="40" t="s">
        <v>553</v>
      </c>
      <c r="C561" s="40" t="s">
        <v>6</v>
      </c>
      <c r="D561" s="40" t="s">
        <v>6</v>
      </c>
      <c r="E561" s="42">
        <v>8734</v>
      </c>
    </row>
    <row r="562" spans="1:8" ht="63" outlineLevel="2" x14ac:dyDescent="0.2">
      <c r="A562" s="39" t="s">
        <v>556</v>
      </c>
      <c r="B562" s="40" t="s">
        <v>555</v>
      </c>
      <c r="C562" s="40" t="s">
        <v>6</v>
      </c>
      <c r="D562" s="40" t="s">
        <v>6</v>
      </c>
      <c r="E562" s="42">
        <v>8734</v>
      </c>
    </row>
    <row r="563" spans="1:8" ht="157.5" outlineLevel="3" x14ac:dyDescent="0.2">
      <c r="A563" s="39" t="s">
        <v>76</v>
      </c>
      <c r="B563" s="40" t="s">
        <v>555</v>
      </c>
      <c r="C563" s="40" t="s">
        <v>75</v>
      </c>
      <c r="D563" s="40" t="s">
        <v>552</v>
      </c>
      <c r="E563" s="42">
        <v>8734</v>
      </c>
    </row>
    <row r="564" spans="1:8" ht="15.75" outlineLevel="1" x14ac:dyDescent="0.2">
      <c r="A564" s="39" t="s">
        <v>558</v>
      </c>
      <c r="B564" s="40" t="s">
        <v>557</v>
      </c>
      <c r="C564" s="40" t="s">
        <v>6</v>
      </c>
      <c r="D564" s="40" t="s">
        <v>6</v>
      </c>
      <c r="E564" s="42">
        <v>173488</v>
      </c>
    </row>
    <row r="565" spans="1:8" ht="31.5" outlineLevel="2" x14ac:dyDescent="0.2">
      <c r="A565" s="39" t="s">
        <v>50</v>
      </c>
      <c r="B565" s="40" t="s">
        <v>559</v>
      </c>
      <c r="C565" s="40" t="s">
        <v>6</v>
      </c>
      <c r="D565" s="40" t="s">
        <v>6</v>
      </c>
      <c r="E565" s="42">
        <v>3828</v>
      </c>
    </row>
    <row r="566" spans="1:8" ht="31.5" outlineLevel="3" x14ac:dyDescent="0.2">
      <c r="A566" s="39" t="s">
        <v>25</v>
      </c>
      <c r="B566" s="40" t="s">
        <v>559</v>
      </c>
      <c r="C566" s="40" t="s">
        <v>24</v>
      </c>
      <c r="D566" s="40" t="s">
        <v>363</v>
      </c>
      <c r="E566" s="42">
        <v>3828</v>
      </c>
    </row>
    <row r="567" spans="1:8" ht="47.25" outlineLevel="2" x14ac:dyDescent="0.2">
      <c r="A567" s="39" t="s">
        <v>499</v>
      </c>
      <c r="B567" s="40" t="s">
        <v>560</v>
      </c>
      <c r="C567" s="40" t="s">
        <v>6</v>
      </c>
      <c r="D567" s="40" t="s">
        <v>6</v>
      </c>
      <c r="E567" s="42">
        <v>15930</v>
      </c>
    </row>
    <row r="568" spans="1:8" ht="47.25" outlineLevel="3" x14ac:dyDescent="0.2">
      <c r="A568" s="39" t="s">
        <v>53</v>
      </c>
      <c r="B568" s="40" t="s">
        <v>560</v>
      </c>
      <c r="C568" s="40" t="s">
        <v>52</v>
      </c>
      <c r="D568" s="40" t="s">
        <v>363</v>
      </c>
      <c r="E568" s="42">
        <v>15930</v>
      </c>
    </row>
    <row r="569" spans="1:8" ht="47.25" outlineLevel="2" x14ac:dyDescent="0.2">
      <c r="A569" s="39" t="s">
        <v>451</v>
      </c>
      <c r="B569" s="40" t="s">
        <v>561</v>
      </c>
      <c r="C569" s="40" t="s">
        <v>6</v>
      </c>
      <c r="D569" s="40" t="s">
        <v>6</v>
      </c>
      <c r="E569" s="42">
        <v>153730</v>
      </c>
    </row>
    <row r="570" spans="1:8" ht="157.5" outlineLevel="3" x14ac:dyDescent="0.2">
      <c r="A570" s="39" t="s">
        <v>76</v>
      </c>
      <c r="B570" s="40" t="s">
        <v>561</v>
      </c>
      <c r="C570" s="40" t="s">
        <v>75</v>
      </c>
      <c r="D570" s="40" t="s">
        <v>552</v>
      </c>
      <c r="E570" s="42">
        <v>127267</v>
      </c>
    </row>
    <row r="571" spans="1:8" ht="47.25" outlineLevel="3" x14ac:dyDescent="0.2">
      <c r="A571" s="39" t="s">
        <v>53</v>
      </c>
      <c r="B571" s="40" t="s">
        <v>561</v>
      </c>
      <c r="C571" s="40" t="s">
        <v>52</v>
      </c>
      <c r="D571" s="40" t="s">
        <v>552</v>
      </c>
      <c r="E571" s="42">
        <v>26413</v>
      </c>
    </row>
    <row r="572" spans="1:8" ht="31.5" outlineLevel="3" x14ac:dyDescent="0.2">
      <c r="A572" s="39" t="s">
        <v>27</v>
      </c>
      <c r="B572" s="40" t="s">
        <v>561</v>
      </c>
      <c r="C572" s="40" t="s">
        <v>26</v>
      </c>
      <c r="D572" s="40" t="s">
        <v>552</v>
      </c>
      <c r="E572" s="42">
        <v>50</v>
      </c>
    </row>
    <row r="573" spans="1:8" ht="15.75" x14ac:dyDescent="0.2">
      <c r="A573" s="35" t="s">
        <v>563</v>
      </c>
      <c r="B573" s="36" t="s">
        <v>562</v>
      </c>
      <c r="C573" s="36" t="s">
        <v>6</v>
      </c>
      <c r="D573" s="36" t="s">
        <v>6</v>
      </c>
      <c r="E573" s="49">
        <v>83224</v>
      </c>
      <c r="F573" s="38"/>
      <c r="G573" s="38"/>
      <c r="H573" s="38"/>
    </row>
    <row r="574" spans="1:8" ht="15.75" outlineLevel="1" x14ac:dyDescent="0.2">
      <c r="A574" s="35" t="s">
        <v>563</v>
      </c>
      <c r="B574" s="36" t="s">
        <v>564</v>
      </c>
      <c r="C574" s="36" t="s">
        <v>6</v>
      </c>
      <c r="D574" s="36" t="s">
        <v>6</v>
      </c>
      <c r="E574" s="49">
        <v>83224</v>
      </c>
      <c r="F574" s="38"/>
      <c r="G574" s="38"/>
      <c r="H574" s="38"/>
    </row>
    <row r="575" spans="1:8" ht="47.25" outlineLevel="2" x14ac:dyDescent="0.2">
      <c r="A575" s="39" t="s">
        <v>246</v>
      </c>
      <c r="B575" s="40" t="s">
        <v>565</v>
      </c>
      <c r="C575" s="40" t="s">
        <v>6</v>
      </c>
      <c r="D575" s="40" t="s">
        <v>6</v>
      </c>
      <c r="E575" s="42">
        <v>59715</v>
      </c>
    </row>
    <row r="576" spans="1:8" ht="47.25" outlineLevel="3" x14ac:dyDescent="0.2">
      <c r="A576" s="39" t="s">
        <v>53</v>
      </c>
      <c r="B576" s="40" t="s">
        <v>565</v>
      </c>
      <c r="C576" s="40" t="s">
        <v>52</v>
      </c>
      <c r="D576" s="40" t="s">
        <v>131</v>
      </c>
      <c r="E576" s="42">
        <v>58085</v>
      </c>
    </row>
    <row r="577" spans="1:9" ht="31.5" outlineLevel="3" x14ac:dyDescent="0.2">
      <c r="A577" s="39" t="s">
        <v>25</v>
      </c>
      <c r="B577" s="40" t="s">
        <v>565</v>
      </c>
      <c r="C577" s="40" t="s">
        <v>24</v>
      </c>
      <c r="D577" s="40" t="s">
        <v>58</v>
      </c>
      <c r="E577" s="42">
        <v>1630</v>
      </c>
    </row>
    <row r="578" spans="1:9" ht="63" outlineLevel="2" x14ac:dyDescent="0.2">
      <c r="A578" s="39" t="s">
        <v>18</v>
      </c>
      <c r="B578" s="40" t="s">
        <v>566</v>
      </c>
      <c r="C578" s="40" t="s">
        <v>6</v>
      </c>
      <c r="D578" s="40" t="s">
        <v>6</v>
      </c>
      <c r="E578" s="42">
        <v>22488</v>
      </c>
    </row>
    <row r="579" spans="1:9" ht="157.5" outlineLevel="3" x14ac:dyDescent="0.2">
      <c r="A579" s="39" t="s">
        <v>76</v>
      </c>
      <c r="B579" s="40" t="s">
        <v>566</v>
      </c>
      <c r="C579" s="40" t="s">
        <v>75</v>
      </c>
      <c r="D579" s="40" t="s">
        <v>173</v>
      </c>
      <c r="E579" s="42">
        <v>20994</v>
      </c>
    </row>
    <row r="580" spans="1:9" ht="47.25" outlineLevel="3" x14ac:dyDescent="0.2">
      <c r="A580" s="39" t="s">
        <v>53</v>
      </c>
      <c r="B580" s="40" t="s">
        <v>566</v>
      </c>
      <c r="C580" s="40" t="s">
        <v>52</v>
      </c>
      <c r="D580" s="40" t="s">
        <v>173</v>
      </c>
      <c r="E580" s="42">
        <v>1407</v>
      </c>
    </row>
    <row r="581" spans="1:9" ht="31.5" outlineLevel="3" x14ac:dyDescent="0.2">
      <c r="A581" s="39" t="s">
        <v>27</v>
      </c>
      <c r="B581" s="40" t="s">
        <v>566</v>
      </c>
      <c r="C581" s="40" t="s">
        <v>26</v>
      </c>
      <c r="D581" s="40" t="s">
        <v>173</v>
      </c>
      <c r="E581" s="42">
        <v>87</v>
      </c>
    </row>
    <row r="582" spans="1:9" ht="31.5" outlineLevel="2" x14ac:dyDescent="0.2">
      <c r="A582" s="39" t="s">
        <v>50</v>
      </c>
      <c r="B582" s="40" t="s">
        <v>567</v>
      </c>
      <c r="C582" s="40" t="s">
        <v>6</v>
      </c>
      <c r="D582" s="40" t="s">
        <v>6</v>
      </c>
      <c r="E582" s="42">
        <v>1021</v>
      </c>
    </row>
    <row r="583" spans="1:9" ht="47.25" outlineLevel="3" x14ac:dyDescent="0.2">
      <c r="A583" s="39" t="s">
        <v>53</v>
      </c>
      <c r="B583" s="40" t="s">
        <v>567</v>
      </c>
      <c r="C583" s="40" t="s">
        <v>52</v>
      </c>
      <c r="D583" s="40" t="s">
        <v>126</v>
      </c>
      <c r="E583" s="42">
        <v>1021</v>
      </c>
    </row>
    <row r="584" spans="1:9" ht="18" customHeight="1" x14ac:dyDescent="0.2">
      <c r="E584" s="25" t="s">
        <v>582</v>
      </c>
    </row>
    <row r="585" spans="1:9" ht="82.5" hidden="1" customHeight="1" x14ac:dyDescent="0.2"/>
    <row r="586" spans="1:9" s="29" customFormat="1" ht="40.5" customHeight="1" x14ac:dyDescent="0.2">
      <c r="A586" s="27" t="s">
        <v>587</v>
      </c>
      <c r="B586" s="27"/>
      <c r="C586" s="65" t="s">
        <v>583</v>
      </c>
      <c r="D586" s="65"/>
      <c r="E586" s="65"/>
      <c r="F586" s="28"/>
      <c r="G586" s="28"/>
      <c r="H586" s="28"/>
      <c r="I586" s="28"/>
    </row>
    <row r="587" spans="1:9" s="29" customFormat="1" ht="7.5" customHeight="1" x14ac:dyDescent="0.2">
      <c r="A587" s="30"/>
      <c r="D587" s="31"/>
      <c r="E587" s="31"/>
      <c r="F587" s="31"/>
      <c r="G587" s="31"/>
      <c r="H587" s="31"/>
    </row>
    <row r="588" spans="1:9" s="29" customFormat="1" ht="16.5" customHeight="1" x14ac:dyDescent="0.2">
      <c r="A588" s="66" t="s">
        <v>584</v>
      </c>
      <c r="B588" s="66"/>
      <c r="D588" s="31"/>
      <c r="E588" s="32" t="s">
        <v>585</v>
      </c>
      <c r="G588" s="31"/>
      <c r="H588" s="31"/>
    </row>
    <row r="589" spans="1:9" ht="42.75" customHeight="1" x14ac:dyDescent="0.2"/>
    <row r="590" spans="1:9" ht="42.75" customHeight="1" x14ac:dyDescent="0.2"/>
  </sheetData>
  <mergeCells count="8">
    <mergeCell ref="C586:E586"/>
    <mergeCell ref="A588:B588"/>
    <mergeCell ref="C1:E1"/>
    <mergeCell ref="C2:E2"/>
    <mergeCell ref="C3:E3"/>
    <mergeCell ref="C4:E4"/>
    <mergeCell ref="A5:E5"/>
    <mergeCell ref="A6:E6"/>
  </mergeCells>
  <printOptions horizontalCentered="1"/>
  <pageMargins left="1.3779527559055118" right="0.78740157480314965" top="0.78740157480314965" bottom="0.78740157480314965" header="0.51181102362204722" footer="0.51181102362204722"/>
  <pageSetup paperSize="9" scale="83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Бюджет</vt:lpstr>
      <vt:lpstr>Результат форматирования</vt:lpstr>
      <vt:lpstr>Бюджет!APPT</vt:lpstr>
      <vt:lpstr>'Результат форматирования'!APPT</vt:lpstr>
      <vt:lpstr>Бюджет!FIO</vt:lpstr>
      <vt:lpstr>'Результат форматирования'!FIO</vt:lpstr>
      <vt:lpstr>Бюджет!SIGN</vt:lpstr>
      <vt:lpstr>'Результат форматирования'!SIGN</vt:lpstr>
      <vt:lpstr>'Результат форматирования'!Заголовки_для_печати</vt:lpstr>
      <vt:lpstr>Бюджет!Область_печати</vt:lpstr>
      <vt:lpstr>'Результат форматирования'!Область_печати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2022-10-25T07:03:01Z</cp:lastPrinted>
  <dcterms:created xsi:type="dcterms:W3CDTF">2002-03-11T10:22:12Z</dcterms:created>
  <dcterms:modified xsi:type="dcterms:W3CDTF">2022-10-25T07:14:02Z</dcterms:modified>
</cp:coreProperties>
</file>